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440" windowHeight="14295" tabRatio="637" firstSheet="13" activeTab="22"/>
  </bookViews>
  <sheets>
    <sheet name="Instructions" sheetId="1" r:id="rId1"/>
    <sheet name="W-Wk1" sheetId="2" r:id="rId2"/>
    <sheet name="W-Wk2" sheetId="3" r:id="rId3"/>
    <sheet name="W-Wk3" sheetId="4" r:id="rId4"/>
    <sheet name="W-Wk4" sheetId="5" r:id="rId5"/>
    <sheet name="W-Wk5" sheetId="6" r:id="rId6"/>
    <sheet name="W-Wk6" sheetId="7" r:id="rId7"/>
    <sheet name="W-Wk7" sheetId="8" r:id="rId8"/>
    <sheet name="W-Wk8" sheetId="9" r:id="rId9"/>
    <sheet name="W-Wk9" sheetId="10" r:id="rId10"/>
    <sheet name="W-Wk10" sheetId="11" r:id="rId11"/>
    <sheet name="W-Finals" sheetId="12" r:id="rId12"/>
    <sheet name="S-Wk1" sheetId="13" r:id="rId13"/>
    <sheet name="S-Wk2" sheetId="14" r:id="rId14"/>
    <sheet name="S-Wk3" sheetId="15" r:id="rId15"/>
    <sheet name="S-Wk4" sheetId="16" r:id="rId16"/>
    <sheet name="S-Wk5" sheetId="17" r:id="rId17"/>
    <sheet name="S-Wk6" sheetId="18" r:id="rId18"/>
    <sheet name="S-Wk7" sheetId="19" r:id="rId19"/>
    <sheet name="S-Wk8" sheetId="20" r:id="rId20"/>
    <sheet name="S-Wk9" sheetId="21" r:id="rId21"/>
    <sheet name="S-Wk10" sheetId="22" r:id="rId22"/>
    <sheet name="S-Finals" sheetId="23" r:id="rId23"/>
    <sheet name="Example" sheetId="24" r:id="rId24"/>
  </sheets>
  <definedNames>
    <definedName name="Name">'Instructions'!$B$1</definedName>
    <definedName name="SprFinalsAct">'S-Finals'!$B$13</definedName>
    <definedName name="SprFinalsEst">'S-Finals'!$C$13</definedName>
    <definedName name="SprWk10Act">'S-Wk10'!$B$13</definedName>
    <definedName name="SprWk10Est">'S-Wk10'!$C$13</definedName>
    <definedName name="SprWk1Act">'S-Wk1'!$B$13</definedName>
    <definedName name="SprWk1Est">'S-Wk1'!$C$13</definedName>
    <definedName name="SprWk2Act">'S-Wk2'!$B$13</definedName>
    <definedName name="SprWk2Est">'S-Wk2'!$C$13</definedName>
    <definedName name="SprWk3Act">'S-Wk3'!$B$13</definedName>
    <definedName name="SprWk3Est">'S-Wk3'!$C$13</definedName>
    <definedName name="SPrWk4Act">'S-Wk4'!$B$13</definedName>
    <definedName name="SprWk4Est">'S-Wk4'!$C$13</definedName>
    <definedName name="SprWk5Act">'S-Wk5'!$B$13</definedName>
    <definedName name="SprWk5Est">'S-Wk5'!$C$13</definedName>
    <definedName name="SprWk6Act">'S-Wk6'!$B$13</definedName>
    <definedName name="SprWk6Est">'S-Wk6'!$C$13</definedName>
    <definedName name="SprWk7Act">'S-Wk7'!$B$13</definedName>
    <definedName name="SprWk7Est">'S-Wk7'!$C$13</definedName>
    <definedName name="SprWk8Act">'S-Wk8'!$B$13</definedName>
    <definedName name="SprWk8Est">'S-Wk8'!$C$13</definedName>
    <definedName name="SprWk9Act">'S-Wk9'!$B$13</definedName>
    <definedName name="SprWk9Est">'S-Wk9'!$C$13</definedName>
    <definedName name="WinFinalsAct">'W-Finals'!$B$13</definedName>
    <definedName name="WinFinalsEst">'W-Finals'!$C$13</definedName>
    <definedName name="WinWk10Act">'W-Wk10'!$B$13</definedName>
    <definedName name="WinWk10Est">'W-Wk10'!$C$13</definedName>
    <definedName name="WinWk1Act">'W-Wk1'!$B$13</definedName>
    <definedName name="WinWk2Act">'W-Wk2'!$B$13</definedName>
    <definedName name="WinWk2Est">'W-Wk2'!$C$13</definedName>
    <definedName name="WinWk3Act">'W-Wk3'!$B$13</definedName>
    <definedName name="WinWk3Est">'W-Wk3'!$C$13</definedName>
    <definedName name="WinWk4Act">'W-Wk4'!$B$13</definedName>
    <definedName name="WinWk4Est">'W-Wk4'!$C$13</definedName>
    <definedName name="WinWk5Act">'W-Wk5'!$B$13</definedName>
    <definedName name="WinWk5Est">'W-Wk5'!$C$13</definedName>
    <definedName name="WinWk6Act">'W-Wk6'!$B$13</definedName>
    <definedName name="WinWk6Est">'W-Wk6'!$C$13</definedName>
    <definedName name="WinWk7Act">'W-Wk7'!$B$13</definedName>
    <definedName name="WinWk7Est">'W-Wk7'!$C$13</definedName>
    <definedName name="WinWk8Act">'W-Wk8'!$B$13</definedName>
    <definedName name="WinWk8Est">'W-Wk8'!$C$13</definedName>
    <definedName name="WinWk9Act">'W-Wk9'!$B$13</definedName>
    <definedName name="WinWk9Est">'W-Wk9'!$C$13</definedName>
  </definedNames>
  <calcPr fullCalcOnLoad="1"/>
</workbook>
</file>

<file path=xl/sharedStrings.xml><?xml version="1.0" encoding="utf-8"?>
<sst xmlns="http://schemas.openxmlformats.org/spreadsheetml/2006/main" count="376" uniqueCount="95">
  <si>
    <t>Under "Accomplished this week"</t>
  </si>
  <si>
    <t>Under "Planned for next week"</t>
  </si>
  <si>
    <t>Under "Issues"</t>
  </si>
  <si>
    <t>Estimate how many minutes you will spend on each task</t>
  </si>
  <si>
    <t>Enter any unexpected problems you encountered</t>
  </si>
  <si>
    <t>Enter any issues that require discussion with your team</t>
  </si>
  <si>
    <t>May need help coding error-handling subsystem</t>
  </si>
  <si>
    <t>Read good introduction to subversion on web</t>
  </si>
  <si>
    <t>Enter unfinished tasks from this week that you will continue next week</t>
  </si>
  <si>
    <t>Enter other planned tasks for next week</t>
  </si>
  <si>
    <t>TOTAL TIME</t>
  </si>
  <si>
    <t>EST</t>
  </si>
  <si>
    <t>ACT</t>
  </si>
  <si>
    <t>Instructions</t>
  </si>
  <si>
    <t>Accomplished this week</t>
  </si>
  <si>
    <t>Planned for next week</t>
  </si>
  <si>
    <t>Issues</t>
  </si>
  <si>
    <t>Task</t>
  </si>
  <si>
    <t>Done?</t>
  </si>
  <si>
    <t>Read textbook about version control</t>
  </si>
  <si>
    <t>Set up subversion on my computer</t>
  </si>
  <si>
    <t>Design error-handling subsystem</t>
  </si>
  <si>
    <t>Code error-handling subsystem</t>
  </si>
  <si>
    <t>Y</t>
  </si>
  <si>
    <t>N</t>
  </si>
  <si>
    <t>Hard disk on my computer died, had to restore from backup</t>
  </si>
  <si>
    <t>Team is having trouble finding time to meet together</t>
  </si>
  <si>
    <t>At the end of each week:</t>
  </si>
  <si>
    <t>Fill in the actual amount of time spent on each task and indicate whether it is done</t>
  </si>
  <si>
    <t>Add any other tasks you worked on this week</t>
  </si>
  <si>
    <t>Your Name:</t>
  </si>
  <si>
    <t>Winter - Week 1</t>
  </si>
  <si>
    <t>Winter - Week 2</t>
  </si>
  <si>
    <t>Winter - Week 3</t>
  </si>
  <si>
    <t>Winter - Week 4</t>
  </si>
  <si>
    <t>Winter - Week 5</t>
  </si>
  <si>
    <t>Winter - Week 6</t>
  </si>
  <si>
    <t>Winter - Week 7</t>
  </si>
  <si>
    <t>Winter - Week 8</t>
  </si>
  <si>
    <t>Winter - Week 9</t>
  </si>
  <si>
    <t>Winter - Week 10</t>
  </si>
  <si>
    <t>Winter - Finals Week</t>
  </si>
  <si>
    <t>Spring - Week 1</t>
  </si>
  <si>
    <t>Spring - Week 2</t>
  </si>
  <si>
    <t>Spring - Week 3</t>
  </si>
  <si>
    <t>Spring - Week 4</t>
  </si>
  <si>
    <t>Spring - Week 5</t>
  </si>
  <si>
    <t>Spring - Week 6</t>
  </si>
  <si>
    <t>Spring - Week 7</t>
  </si>
  <si>
    <t>Spring - Week 8</t>
  </si>
  <si>
    <t>Spring - Week 9</t>
  </si>
  <si>
    <t>Spring - Week 10</t>
  </si>
  <si>
    <t>Spring - Finals Week</t>
  </si>
  <si>
    <t>Fill in your name above.</t>
  </si>
  <si>
    <t>Tasks and estimates will copy to next week's accomplished section</t>
  </si>
  <si>
    <t>Make sure planned tasks from last week copied correctly with estimated times</t>
  </si>
  <si>
    <t>Attend Senior Project Class Periods</t>
  </si>
  <si>
    <t>yes</t>
  </si>
  <si>
    <t>fill out individual effor spreadsheet and send to Josh</t>
  </si>
  <si>
    <t>Jim Spicknall</t>
  </si>
  <si>
    <t>Select team roles.</t>
  </si>
  <si>
    <t>Fill out individual effort spreadsheet and send to Josh</t>
  </si>
  <si>
    <t>create list of possible risks</t>
  </si>
  <si>
    <t>create list of possiblle business objectives</t>
  </si>
  <si>
    <t>attend senior project class periods</t>
  </si>
  <si>
    <t>fill out individual effort spreadsheet and send to scott</t>
  </si>
  <si>
    <t>produce prototype interfaces for major sections of project</t>
  </si>
  <si>
    <t>prepare new pc at home for development of project. (~$2500)</t>
  </si>
  <si>
    <t>attempt to prepare team server for development next week.</t>
  </si>
  <si>
    <t>re-attempt to setup team server for development</t>
  </si>
  <si>
    <t>Create prototype database</t>
  </si>
  <si>
    <t>begin development of project</t>
  </si>
  <si>
    <t>participate in preparation of presentation</t>
  </si>
  <si>
    <t>more development</t>
  </si>
  <si>
    <t>begin design doc</t>
  </si>
  <si>
    <t>Fill out inidvidual effors spreadsheet and send to scott</t>
  </si>
  <si>
    <t>development</t>
  </si>
  <si>
    <t>development (break week)</t>
  </si>
  <si>
    <t>development (week 1)</t>
  </si>
  <si>
    <t>design doc</t>
  </si>
  <si>
    <t>extra meeting to discuss design and prepare for sponsor contact</t>
  </si>
  <si>
    <t>attend class periods</t>
  </si>
  <si>
    <t>discuss design with josh over aim Friday night</t>
  </si>
  <si>
    <t>discuss design with josh over aim Saturday</t>
  </si>
  <si>
    <t>discuss design with josh over aim Sunday</t>
  </si>
  <si>
    <t>continue failing to reason with irrational SE thumpers at meeting Monday</t>
  </si>
  <si>
    <t>futher failures to reason</t>
  </si>
  <si>
    <t>fill out individual effort timesheet and send to scott</t>
  </si>
  <si>
    <t>maintainence of design document</t>
  </si>
  <si>
    <t>fill out individual effort time sheet and send to scott</t>
  </si>
  <si>
    <t>fill out individual time sheets and send to scott</t>
  </si>
  <si>
    <t>fill out timesheet and send to James</t>
  </si>
  <si>
    <t>addend class periods</t>
  </si>
  <si>
    <t>who knows…</t>
  </si>
  <si>
    <t>final meetings and project wrapup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</si>
</sst>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="150" zoomScaleNormal="150" zoomScalePageLayoutView="0" workbookViewId="0" topLeftCell="A1">
      <selection activeCell="B2" sqref="B2"/>
    </sheetView>
  </sheetViews>
  <sheetFormatPr defaultColWidth="11.421875" defaultRowHeight="12.75"/>
  <cols>
    <col min="1" max="1" width="11.421875" style="0" customWidth="1"/>
    <col min="2" max="2" width="18.00390625" style="0" customWidth="1"/>
    <col min="3" max="3" width="65.00390625" style="0" customWidth="1"/>
  </cols>
  <sheetData>
    <row r="1" spans="1:2" ht="12.75">
      <c r="A1" t="s">
        <v>30</v>
      </c>
      <c r="B1" s="7" t="s">
        <v>59</v>
      </c>
    </row>
    <row r="3" ht="12.75">
      <c r="A3" s="1" t="s">
        <v>13</v>
      </c>
    </row>
    <row r="4" ht="12.75">
      <c r="A4" t="s">
        <v>53</v>
      </c>
    </row>
    <row r="5" ht="12.75">
      <c r="A5" t="s">
        <v>27</v>
      </c>
    </row>
    <row r="6" ht="12.75">
      <c r="B6" t="s">
        <v>0</v>
      </c>
    </row>
    <row r="7" ht="12.75">
      <c r="C7" t="s">
        <v>55</v>
      </c>
    </row>
    <row r="8" ht="12.75">
      <c r="C8" t="s">
        <v>28</v>
      </c>
    </row>
    <row r="9" ht="12.75">
      <c r="C9" t="s">
        <v>29</v>
      </c>
    </row>
    <row r="10" ht="12.75">
      <c r="B10" t="s">
        <v>1</v>
      </c>
    </row>
    <row r="11" ht="12.75">
      <c r="C11" t="s">
        <v>8</v>
      </c>
    </row>
    <row r="12" ht="12.75">
      <c r="C12" t="s">
        <v>9</v>
      </c>
    </row>
    <row r="13" ht="12.75">
      <c r="C13" t="s">
        <v>3</v>
      </c>
    </row>
    <row r="14" ht="12.75">
      <c r="C14" t="s">
        <v>54</v>
      </c>
    </row>
    <row r="15" ht="12.75">
      <c r="B15" t="s">
        <v>2</v>
      </c>
    </row>
    <row r="16" ht="12.75">
      <c r="C16" t="s">
        <v>4</v>
      </c>
    </row>
    <row r="17" ht="12.75">
      <c r="C17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1">
      <selection activeCell="C21" sqref="C21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39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14</v>
      </c>
    </row>
    <row r="4" spans="1:4" s="1" customFormat="1" ht="12.75">
      <c r="A4" s="1" t="s">
        <v>18</v>
      </c>
      <c r="B4" s="1" t="s">
        <v>12</v>
      </c>
      <c r="C4" s="1" t="s">
        <v>11</v>
      </c>
      <c r="D4" s="1" t="s">
        <v>17</v>
      </c>
    </row>
    <row r="5" spans="2:4" ht="12.75">
      <c r="B5">
        <v>4</v>
      </c>
      <c r="C5">
        <f>IF(ISBLANK('W-Wk8'!C17),"",'W-Wk8'!C17)</f>
        <v>4</v>
      </c>
      <c r="D5" t="str">
        <f>IF(ISBLANK('W-Wk8'!D17),"",'W-Wk8'!D17)</f>
        <v>attend senior project class periods</v>
      </c>
    </row>
    <row r="6" spans="2:4" ht="12.75">
      <c r="B6">
        <v>0</v>
      </c>
      <c r="C6">
        <f>IF(ISBLANK('W-Wk8'!C18),"",'W-Wk8'!C18)</f>
        <v>0.25</v>
      </c>
      <c r="D6" t="str">
        <f>IF(ISBLANK('W-Wk8'!D18),"",'W-Wk8'!D18)</f>
        <v>fill out individual effort spreadsheet and send to scott</v>
      </c>
    </row>
    <row r="7" spans="2:4" ht="12.75">
      <c r="B7">
        <v>4</v>
      </c>
      <c r="C7">
        <f>IF(ISBLANK('W-Wk8'!C19),"",'W-Wk8'!C19)</f>
        <v>12</v>
      </c>
      <c r="D7" t="str">
        <f>IF(ISBLANK('W-Wk8'!D19),"",'W-Wk8'!D19)</f>
        <v>more development</v>
      </c>
    </row>
    <row r="8" spans="2:4" ht="12.75">
      <c r="B8">
        <v>8</v>
      </c>
      <c r="C8">
        <f>IF(ISBLANK('W-Wk8'!C20),"",'W-Wk8'!C20)</f>
        <v>6</v>
      </c>
      <c r="D8" t="str">
        <f>IF(ISBLANK('W-Wk8'!D20),"",'W-Wk8'!D20)</f>
        <v>begin design doc</v>
      </c>
    </row>
    <row r="9" spans="3:4" ht="12.75">
      <c r="C9">
        <f>IF(ISBLANK('W-Wk8'!C21),"",'W-Wk8'!C21)</f>
      </c>
      <c r="D9">
        <f>IF(ISBLANK('W-Wk8'!D21),"",'W-Wk8'!D21)</f>
      </c>
    </row>
    <row r="10" spans="3:4" ht="12.75">
      <c r="C10">
        <f>IF(ISBLANK('W-Wk8'!C22),"",'W-Wk8'!C22)</f>
      </c>
      <c r="D10">
        <f>IF(ISBLANK('W-Wk8'!D22),"",'W-Wk8'!D22)</f>
      </c>
    </row>
    <row r="11" spans="3:4" ht="12.75">
      <c r="C11">
        <f>IF(ISBLANK('W-Wk8'!C23),"",'W-Wk8'!C23)</f>
      </c>
      <c r="D11">
        <f>IF(ISBLANK('W-Wk8'!D23),"",'W-Wk8'!D23)</f>
      </c>
    </row>
    <row r="12" spans="3:4" ht="12.75">
      <c r="C12">
        <f>IF(ISBLANK('W-Wk8'!C24),"",'W-Wk8'!C24)</f>
      </c>
      <c r="D12">
        <f>IF(ISBLANK('W-Wk8'!D24),"",'W-Wk8'!D24)</f>
      </c>
    </row>
    <row r="13" spans="2:4" ht="12.75">
      <c r="B13">
        <f>SUM(B3:B12)</f>
        <v>16</v>
      </c>
      <c r="C13">
        <f>SUM(C3:C12)</f>
        <v>22.25</v>
      </c>
      <c r="D13" t="s">
        <v>10</v>
      </c>
    </row>
    <row r="15" spans="1:4" s="4" customFormat="1" ht="20.25">
      <c r="A15" s="3"/>
      <c r="B15" s="3"/>
      <c r="C15" s="3"/>
      <c r="D15" s="3" t="s">
        <v>15</v>
      </c>
    </row>
    <row r="16" spans="3:4" s="1" customFormat="1" ht="12.75">
      <c r="C16" s="1" t="s">
        <v>11</v>
      </c>
      <c r="D16" s="1" t="s">
        <v>17</v>
      </c>
    </row>
    <row r="17" spans="3:4" ht="12.75">
      <c r="C17">
        <v>4</v>
      </c>
      <c r="D17" t="s">
        <v>56</v>
      </c>
    </row>
    <row r="18" spans="3:4" ht="12.75">
      <c r="C18">
        <v>0.25</v>
      </c>
      <c r="D18" t="s">
        <v>75</v>
      </c>
    </row>
    <row r="19" spans="3:4" ht="12.75">
      <c r="C19">
        <v>12</v>
      </c>
      <c r="D19" t="s">
        <v>73</v>
      </c>
    </row>
    <row r="25" spans="3:4" ht="12.75">
      <c r="C25">
        <f>SUM(C15:C24)</f>
        <v>16.25</v>
      </c>
      <c r="D25" t="s">
        <v>10</v>
      </c>
    </row>
    <row r="27" s="4" customFormat="1" ht="20.25">
      <c r="D27" s="4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1">
      <selection activeCell="D20" sqref="D20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40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14</v>
      </c>
    </row>
    <row r="4" spans="1:4" s="1" customFormat="1" ht="12.75">
      <c r="A4" s="1" t="s">
        <v>18</v>
      </c>
      <c r="B4" s="1" t="s">
        <v>12</v>
      </c>
      <c r="C4" s="1" t="s">
        <v>11</v>
      </c>
      <c r="D4" s="1" t="s">
        <v>17</v>
      </c>
    </row>
    <row r="5" spans="2:4" ht="12.75">
      <c r="B5">
        <v>4</v>
      </c>
      <c r="C5">
        <f>IF(ISBLANK('W-Wk9'!C17),"",'W-Wk9'!C17)</f>
        <v>4</v>
      </c>
      <c r="D5" t="str">
        <f>IF(ISBLANK('W-Wk9'!D17),"",'W-Wk9'!D17)</f>
        <v>Attend Senior Project Class Periods</v>
      </c>
    </row>
    <row r="6" spans="2:4" ht="12.75">
      <c r="B6">
        <v>0.5</v>
      </c>
      <c r="C6">
        <f>IF(ISBLANK('W-Wk9'!C18),"",'W-Wk9'!C18)</f>
        <v>0.25</v>
      </c>
      <c r="D6" t="str">
        <f>IF(ISBLANK('W-Wk9'!D18),"",'W-Wk9'!D18)</f>
        <v>Fill out inidvidual effors spreadsheet and send to scott</v>
      </c>
    </row>
    <row r="7" spans="2:4" ht="12.75">
      <c r="B7">
        <v>12</v>
      </c>
      <c r="C7">
        <f>IF(ISBLANK('W-Wk9'!C19),"",'W-Wk9'!C19)</f>
        <v>12</v>
      </c>
      <c r="D7" t="str">
        <f>IF(ISBLANK('W-Wk9'!D19),"",'W-Wk9'!D19)</f>
        <v>more development</v>
      </c>
    </row>
    <row r="8" spans="3:4" ht="12.75">
      <c r="C8">
        <f>IF(ISBLANK('W-Wk9'!C20),"",'W-Wk9'!C20)</f>
      </c>
      <c r="D8">
        <f>IF(ISBLANK('W-Wk9'!D20),"",'W-Wk9'!D20)</f>
      </c>
    </row>
    <row r="9" spans="3:4" ht="12.75">
      <c r="C9">
        <f>IF(ISBLANK('W-Wk9'!C21),"",'W-Wk9'!C21)</f>
      </c>
      <c r="D9">
        <f>IF(ISBLANK('W-Wk9'!D21),"",'W-Wk9'!D21)</f>
      </c>
    </row>
    <row r="10" spans="3:4" ht="12.75">
      <c r="C10">
        <f>IF(ISBLANK('W-Wk9'!C22),"",'W-Wk9'!C22)</f>
      </c>
      <c r="D10">
        <f>IF(ISBLANK('W-Wk9'!D22),"",'W-Wk9'!D22)</f>
      </c>
    </row>
    <row r="11" spans="3:4" ht="12.75">
      <c r="C11">
        <f>IF(ISBLANK('W-Wk9'!C23),"",'W-Wk9'!C23)</f>
      </c>
      <c r="D11">
        <f>IF(ISBLANK('W-Wk9'!D23),"",'W-Wk9'!D23)</f>
      </c>
    </row>
    <row r="12" spans="3:4" ht="12.75">
      <c r="C12">
        <f>IF(ISBLANK('W-Wk9'!C24),"",'W-Wk9'!C24)</f>
      </c>
      <c r="D12">
        <f>IF(ISBLANK('W-Wk9'!D24),"",'W-Wk9'!D24)</f>
      </c>
    </row>
    <row r="13" spans="2:4" ht="12.75">
      <c r="B13">
        <f>SUM(B3:B12)</f>
        <v>16.5</v>
      </c>
      <c r="C13">
        <f>SUM(C3:C12)</f>
        <v>16.25</v>
      </c>
      <c r="D13" t="s">
        <v>10</v>
      </c>
    </row>
    <row r="15" spans="1:4" s="4" customFormat="1" ht="20.25">
      <c r="A15" s="3"/>
      <c r="B15" s="3"/>
      <c r="C15" s="3"/>
      <c r="D15" s="3" t="s">
        <v>15</v>
      </c>
    </row>
    <row r="16" spans="3:4" s="1" customFormat="1" ht="12.75">
      <c r="C16" s="1" t="s">
        <v>11</v>
      </c>
      <c r="D16" s="1" t="s">
        <v>17</v>
      </c>
    </row>
    <row r="17" spans="3:4" ht="12.75">
      <c r="C17">
        <v>12</v>
      </c>
      <c r="D17" t="s">
        <v>76</v>
      </c>
    </row>
    <row r="18" spans="3:4" ht="12.75">
      <c r="C18">
        <v>0.25</v>
      </c>
      <c r="D18" t="s">
        <v>65</v>
      </c>
    </row>
    <row r="25" spans="3:4" ht="12.75">
      <c r="C25">
        <f>SUM(C15:C24)</f>
        <v>12.25</v>
      </c>
      <c r="D25" t="s">
        <v>10</v>
      </c>
    </row>
    <row r="27" s="4" customFormat="1" ht="20.25">
      <c r="D27" s="4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4">
      <selection activeCell="C8" sqref="C8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41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14</v>
      </c>
    </row>
    <row r="4" spans="1:4" s="1" customFormat="1" ht="12.75">
      <c r="A4" s="1" t="s">
        <v>18</v>
      </c>
      <c r="B4" s="1" t="s">
        <v>12</v>
      </c>
      <c r="C4" s="1" t="s">
        <v>11</v>
      </c>
      <c r="D4" s="1" t="s">
        <v>17</v>
      </c>
    </row>
    <row r="5" spans="2:4" ht="12.75">
      <c r="B5">
        <v>12</v>
      </c>
      <c r="C5">
        <f>IF(ISBLANK('W-Wk10'!C17),"",'W-Wk10'!C17)</f>
        <v>12</v>
      </c>
      <c r="D5" t="str">
        <f>IF(ISBLANK('W-Wk10'!D17),"",'W-Wk10'!D17)</f>
        <v>development</v>
      </c>
    </row>
    <row r="6" spans="2:4" ht="12.75">
      <c r="B6">
        <v>0</v>
      </c>
      <c r="C6">
        <f>IF(ISBLANK('W-Wk10'!C18),"",'W-Wk10'!C18)</f>
        <v>0.25</v>
      </c>
      <c r="D6" t="str">
        <f>IF(ISBLANK('W-Wk10'!D18),"",'W-Wk10'!D18)</f>
        <v>fill out individual effort spreadsheet and send to scott</v>
      </c>
    </row>
    <row r="7" spans="3:4" ht="12.75">
      <c r="C7">
        <f>IF(ISBLANK('W-Wk10'!C19),"",'W-Wk10'!C19)</f>
      </c>
      <c r="D7">
        <f>IF(ISBLANK('W-Wk10'!D19),"",'W-Wk10'!D19)</f>
      </c>
    </row>
    <row r="8" spans="3:4" ht="12.75">
      <c r="C8">
        <f>IF(ISBLANK('W-Wk10'!C20),"",'W-Wk10'!C20)</f>
      </c>
      <c r="D8">
        <f>IF(ISBLANK('W-Wk10'!D20),"",'W-Wk10'!D20)</f>
      </c>
    </row>
    <row r="9" spans="3:4" ht="12.75">
      <c r="C9">
        <f>IF(ISBLANK('W-Wk10'!C21),"",'W-Wk10'!C21)</f>
      </c>
      <c r="D9">
        <f>IF(ISBLANK('W-Wk10'!D21),"",'W-Wk10'!D21)</f>
      </c>
    </row>
    <row r="10" spans="3:4" ht="12.75">
      <c r="C10">
        <f>IF(ISBLANK('W-Wk10'!C22),"",'W-Wk10'!C22)</f>
      </c>
      <c r="D10">
        <f>IF(ISBLANK('W-Wk10'!D22),"",'W-Wk10'!D22)</f>
      </c>
    </row>
    <row r="11" spans="3:4" ht="12.75">
      <c r="C11">
        <f>IF(ISBLANK('W-Wk10'!C23),"",'W-Wk10'!C23)</f>
      </c>
      <c r="D11">
        <f>IF(ISBLANK('W-Wk10'!D23),"",'W-Wk10'!D23)</f>
      </c>
    </row>
    <row r="12" spans="3:4" ht="12.75">
      <c r="C12">
        <f>IF(ISBLANK('W-Wk10'!C24),"",'W-Wk10'!C24)</f>
      </c>
      <c r="D12">
        <f>IF(ISBLANK('W-Wk10'!D24),"",'W-Wk10'!D24)</f>
      </c>
    </row>
    <row r="13" spans="2:4" ht="12.75">
      <c r="B13">
        <f>SUM(B3:B12)</f>
        <v>12</v>
      </c>
      <c r="C13">
        <f>SUM(C3:C12)</f>
        <v>12.25</v>
      </c>
      <c r="D13" t="s">
        <v>10</v>
      </c>
    </row>
    <row r="15" spans="1:4" s="4" customFormat="1" ht="20.25">
      <c r="A15" s="3"/>
      <c r="B15" s="3"/>
      <c r="C15" s="3"/>
      <c r="D15" s="3" t="s">
        <v>15</v>
      </c>
    </row>
    <row r="16" spans="3:4" s="1" customFormat="1" ht="12.75">
      <c r="C16" s="1" t="s">
        <v>11</v>
      </c>
      <c r="D16" s="1" t="s">
        <v>17</v>
      </c>
    </row>
    <row r="17" spans="3:4" ht="12.75">
      <c r="C17">
        <v>0.25</v>
      </c>
      <c r="D17" t="s">
        <v>65</v>
      </c>
    </row>
    <row r="18" spans="3:4" ht="12.75">
      <c r="C18">
        <v>6</v>
      </c>
      <c r="D18" t="s">
        <v>77</v>
      </c>
    </row>
    <row r="19" spans="3:4" ht="12.75">
      <c r="C19">
        <v>6</v>
      </c>
      <c r="D19" t="s">
        <v>78</v>
      </c>
    </row>
    <row r="20" spans="3:4" ht="12.75">
      <c r="C20">
        <v>3</v>
      </c>
      <c r="D20" t="s">
        <v>79</v>
      </c>
    </row>
    <row r="25" spans="3:4" ht="12.75">
      <c r="C25">
        <f>SUM(C15:C24)</f>
        <v>15.25</v>
      </c>
      <c r="D25" t="s">
        <v>10</v>
      </c>
    </row>
    <row r="27" s="4" customFormat="1" ht="20.25">
      <c r="D27" s="4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4">
      <selection activeCell="C19" sqref="C19"/>
    </sheetView>
  </sheetViews>
  <sheetFormatPr defaultColWidth="11.421875" defaultRowHeight="12.75"/>
  <cols>
    <col min="1" max="3" width="6.00390625" style="0" customWidth="1"/>
    <col min="4" max="4" width="59.7109375" style="0" customWidth="1"/>
    <col min="5" max="5" width="15.140625" style="0" customWidth="1"/>
  </cols>
  <sheetData>
    <row r="1" spans="1:4" s="4" customFormat="1" ht="20.25">
      <c r="A1" s="3"/>
      <c r="B1" s="3"/>
      <c r="C1" s="3"/>
      <c r="D1" s="3" t="s">
        <v>42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14</v>
      </c>
    </row>
    <row r="4" spans="1:4" s="1" customFormat="1" ht="12.75">
      <c r="A4" s="1" t="s">
        <v>18</v>
      </c>
      <c r="B4" s="1" t="s">
        <v>12</v>
      </c>
      <c r="C4" s="1" t="s">
        <v>11</v>
      </c>
      <c r="D4" s="1" t="s">
        <v>17</v>
      </c>
    </row>
    <row r="5" spans="2:4" ht="12.75">
      <c r="B5">
        <v>0.5</v>
      </c>
      <c r="C5">
        <f>IF(ISBLANK('W-Finals'!C17),"",'W-Finals'!C17)</f>
        <v>0.25</v>
      </c>
      <c r="D5" t="str">
        <f>IF(ISBLANK('W-Finals'!D17),"",'W-Finals'!D17)</f>
        <v>fill out individual effort spreadsheet and send to scott</v>
      </c>
    </row>
    <row r="6" spans="2:4" ht="12.75">
      <c r="B6">
        <v>6</v>
      </c>
      <c r="C6">
        <f>IF(ISBLANK('W-Finals'!C18),"",'W-Finals'!C18)</f>
        <v>6</v>
      </c>
      <c r="D6" t="str">
        <f>IF(ISBLANK('W-Finals'!D18),"",'W-Finals'!D18)</f>
        <v>development (break week)</v>
      </c>
    </row>
    <row r="7" spans="2:4" ht="12.75">
      <c r="B7">
        <v>0</v>
      </c>
      <c r="C7">
        <f>IF(ISBLANK('W-Finals'!C19),"",'W-Finals'!C19)</f>
        <v>6</v>
      </c>
      <c r="D7" t="str">
        <f>IF(ISBLANK('W-Finals'!D19),"",'W-Finals'!D19)</f>
        <v>development (week 1)</v>
      </c>
    </row>
    <row r="8" spans="2:4" ht="12.75">
      <c r="B8">
        <v>4</v>
      </c>
      <c r="C8">
        <f>IF(ISBLANK('W-Finals'!C20),"",'W-Finals'!C20)</f>
        <v>3</v>
      </c>
      <c r="D8" t="str">
        <f>IF(ISBLANK('W-Finals'!D20),"",'W-Finals'!D20)</f>
        <v>design doc</v>
      </c>
    </row>
    <row r="9" spans="2:4" ht="12.75">
      <c r="B9">
        <v>2</v>
      </c>
      <c r="C9">
        <f>IF(ISBLANK('W-Finals'!C21),"",'W-Finals'!C21)</f>
      </c>
      <c r="D9" t="s">
        <v>80</v>
      </c>
    </row>
    <row r="10" spans="2:4" ht="12.75">
      <c r="B10">
        <v>4</v>
      </c>
      <c r="C10">
        <f>IF(ISBLANK('W-Finals'!C22),"",'W-Finals'!C22)</f>
      </c>
      <c r="D10" t="s">
        <v>81</v>
      </c>
    </row>
    <row r="11" spans="3:4" ht="12.75">
      <c r="C11">
        <f>IF(ISBLANK('W-Finals'!C23),"",'W-Finals'!C23)</f>
      </c>
      <c r="D11">
        <f>IF(ISBLANK('W-Finals'!D23),"",'W-Finals'!D23)</f>
      </c>
    </row>
    <row r="12" spans="3:4" ht="12.75">
      <c r="C12">
        <f>IF(ISBLANK('W-Finals'!C24),"",'W-Finals'!C24)</f>
      </c>
      <c r="D12">
        <f>IF(ISBLANK('W-Finals'!D24),"",'W-Finals'!D24)</f>
      </c>
    </row>
    <row r="13" spans="2:4" ht="12.75">
      <c r="B13">
        <f>SUM(B3:B12)</f>
        <v>16.5</v>
      </c>
      <c r="C13">
        <f>SUM(C3:C12)</f>
        <v>15.25</v>
      </c>
      <c r="D13" t="s">
        <v>10</v>
      </c>
    </row>
    <row r="15" spans="1:4" s="4" customFormat="1" ht="20.25">
      <c r="A15" s="3"/>
      <c r="B15" s="3"/>
      <c r="C15" s="3"/>
      <c r="D15" s="3" t="s">
        <v>15</v>
      </c>
    </row>
    <row r="16" spans="3:4" s="1" customFormat="1" ht="12.75">
      <c r="C16" s="1" t="s">
        <v>11</v>
      </c>
      <c r="D16" s="1" t="s">
        <v>17</v>
      </c>
    </row>
    <row r="17" spans="3:4" ht="12.75">
      <c r="C17">
        <v>0.25</v>
      </c>
      <c r="D17" t="s">
        <v>65</v>
      </c>
    </row>
    <row r="18" spans="3:4" ht="12.75">
      <c r="C18">
        <v>8</v>
      </c>
      <c r="D18" t="s">
        <v>76</v>
      </c>
    </row>
    <row r="19" spans="3:4" ht="12.75">
      <c r="C19">
        <v>4</v>
      </c>
      <c r="D19" t="s">
        <v>81</v>
      </c>
    </row>
    <row r="25" spans="3:4" ht="12.75">
      <c r="C25">
        <f>SUM(C15:C24)</f>
        <v>12.25</v>
      </c>
      <c r="D25" t="s">
        <v>10</v>
      </c>
    </row>
    <row r="27" s="4" customFormat="1" ht="20.25">
      <c r="D27" s="4" t="s">
        <v>16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1">
      <selection activeCell="D20" sqref="D20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43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14</v>
      </c>
    </row>
    <row r="4" spans="1:4" s="1" customFormat="1" ht="12.75">
      <c r="A4" s="1" t="s">
        <v>18</v>
      </c>
      <c r="B4" s="1" t="s">
        <v>12</v>
      </c>
      <c r="C4" s="1" t="s">
        <v>11</v>
      </c>
      <c r="D4" s="1" t="s">
        <v>17</v>
      </c>
    </row>
    <row r="5" spans="2:4" ht="12.75">
      <c r="B5">
        <v>0.25</v>
      </c>
      <c r="C5" t="e">
        <f>IF(ISBLANK('S-Wk1'!#REF!),"",'S-Wk1'!#REF!)</f>
        <v>#REF!</v>
      </c>
      <c r="D5" t="str">
        <f>IF(ISBLANK('S-Wk1'!D17),"",'S-Wk1'!D17)</f>
        <v>fill out individual effort spreadsheet and send to scott</v>
      </c>
    </row>
    <row r="6" spans="2:4" ht="12.75">
      <c r="B6">
        <v>14</v>
      </c>
      <c r="C6" t="e">
        <f>IF(ISBLANK('S-Wk1'!#REF!),"",'S-Wk1'!#REF!)</f>
        <v>#REF!</v>
      </c>
      <c r="D6" t="str">
        <f>IF(ISBLANK('S-Wk1'!D18),"",'S-Wk1'!D18)</f>
        <v>development</v>
      </c>
    </row>
    <row r="7" spans="2:4" ht="12.75">
      <c r="B7">
        <v>4</v>
      </c>
      <c r="C7" t="e">
        <f>IF(ISBLANK('S-Wk1'!#REF!),"",'S-Wk1'!#REF!)</f>
        <v>#REF!</v>
      </c>
      <c r="D7" t="str">
        <f>IF(ISBLANK('S-Wk1'!D19),"",'S-Wk1'!D19)</f>
        <v>attend class periods</v>
      </c>
    </row>
    <row r="8" spans="3:4" ht="12.75">
      <c r="C8">
        <f>IF(ISBLANK('S-Wk1'!C20),"",'S-Wk1'!C20)</f>
      </c>
      <c r="D8">
        <f>IF(ISBLANK('S-Wk1'!D20),"",'S-Wk1'!D20)</f>
      </c>
    </row>
    <row r="9" spans="3:4" ht="12.75">
      <c r="C9">
        <f>IF(ISBLANK('S-Wk1'!C21),"",'S-Wk1'!C21)</f>
      </c>
      <c r="D9">
        <f>IF(ISBLANK('S-Wk1'!D21),"",'S-Wk1'!D21)</f>
      </c>
    </row>
    <row r="10" spans="3:4" ht="12.75">
      <c r="C10">
        <f>IF(ISBLANK('S-Wk1'!C22),"",'S-Wk1'!C22)</f>
      </c>
      <c r="D10">
        <f>IF(ISBLANK('S-Wk1'!D22),"",'S-Wk1'!D22)</f>
      </c>
    </row>
    <row r="11" spans="3:4" ht="12.75">
      <c r="C11">
        <f>IF(ISBLANK('S-Wk1'!C23),"",'S-Wk1'!C23)</f>
      </c>
      <c r="D11">
        <f>IF(ISBLANK('S-Wk1'!D23),"",'S-Wk1'!D23)</f>
      </c>
    </row>
    <row r="12" spans="3:4" ht="12.75">
      <c r="C12">
        <f>IF(ISBLANK('S-Wk1'!C24),"",'S-Wk1'!C24)</f>
      </c>
      <c r="D12">
        <f>IF(ISBLANK('S-Wk1'!D24),"",'S-Wk1'!D24)</f>
      </c>
    </row>
    <row r="13" spans="2:4" ht="12.75">
      <c r="B13">
        <f>SUM(B3:B12)</f>
        <v>18.25</v>
      </c>
      <c r="C13" t="e">
        <f>SUM(C3:C12)</f>
        <v>#REF!</v>
      </c>
      <c r="D13" t="s">
        <v>10</v>
      </c>
    </row>
    <row r="15" spans="1:4" s="4" customFormat="1" ht="20.25">
      <c r="A15" s="3"/>
      <c r="B15" s="3"/>
      <c r="C15" s="3"/>
      <c r="D15" s="3" t="s">
        <v>15</v>
      </c>
    </row>
    <row r="16" spans="3:4" s="1" customFormat="1" ht="12.75">
      <c r="C16" s="1" t="s">
        <v>11</v>
      </c>
      <c r="D16" s="1" t="s">
        <v>17</v>
      </c>
    </row>
    <row r="17" spans="3:4" ht="12.75">
      <c r="C17">
        <v>0.25</v>
      </c>
      <c r="D17" t="s">
        <v>65</v>
      </c>
    </row>
    <row r="18" spans="3:4" ht="12.75">
      <c r="C18">
        <v>10</v>
      </c>
      <c r="D18" t="s">
        <v>76</v>
      </c>
    </row>
    <row r="19" spans="3:4" ht="12.75">
      <c r="C19">
        <v>4</v>
      </c>
      <c r="D19" t="s">
        <v>81</v>
      </c>
    </row>
    <row r="25" spans="3:4" ht="12.75">
      <c r="C25">
        <f>SUM(C15:C24)</f>
        <v>14.25</v>
      </c>
      <c r="D25" t="s">
        <v>10</v>
      </c>
    </row>
    <row r="27" s="4" customFormat="1" ht="20.25">
      <c r="D27" s="4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1">
      <selection activeCell="D23" sqref="D23"/>
    </sheetView>
  </sheetViews>
  <sheetFormatPr defaultColWidth="11.421875" defaultRowHeight="12.75"/>
  <cols>
    <col min="1" max="3" width="6.00390625" style="0" customWidth="1"/>
    <col min="4" max="4" width="61.00390625" style="0" customWidth="1"/>
  </cols>
  <sheetData>
    <row r="1" spans="1:4" s="4" customFormat="1" ht="20.25">
      <c r="A1" s="3"/>
      <c r="B1" s="3"/>
      <c r="C1" s="3"/>
      <c r="D1" s="3" t="s">
        <v>44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14</v>
      </c>
    </row>
    <row r="4" spans="1:4" s="1" customFormat="1" ht="12.75">
      <c r="A4" s="1" t="s">
        <v>18</v>
      </c>
      <c r="B4" s="1" t="s">
        <v>12</v>
      </c>
      <c r="C4" s="1" t="s">
        <v>11</v>
      </c>
      <c r="D4" s="1" t="s">
        <v>17</v>
      </c>
    </row>
    <row r="5" spans="2:4" ht="12.75">
      <c r="B5">
        <v>0</v>
      </c>
      <c r="C5">
        <f>IF(ISBLANK('S-Wk2'!C17),"",'S-Wk2'!C17)</f>
        <v>0.25</v>
      </c>
      <c r="D5" t="str">
        <f>IF(ISBLANK('S-Wk2'!D17),"",'S-Wk2'!D17)</f>
        <v>fill out individual effort spreadsheet and send to scott</v>
      </c>
    </row>
    <row r="6" spans="2:4" ht="12.75">
      <c r="B6">
        <v>0</v>
      </c>
      <c r="C6">
        <f>IF(ISBLANK('S-Wk2'!C18),"",'S-Wk2'!C18)</f>
        <v>10</v>
      </c>
      <c r="D6" t="str">
        <f>IF(ISBLANK('S-Wk2'!D18),"",'S-Wk2'!D18)</f>
        <v>development</v>
      </c>
    </row>
    <row r="7" spans="2:4" ht="12.75">
      <c r="B7">
        <v>4</v>
      </c>
      <c r="C7">
        <f>IF(ISBLANK('S-Wk2'!C19),"",'S-Wk2'!C19)</f>
        <v>4</v>
      </c>
      <c r="D7" t="str">
        <f>IF(ISBLANK('S-Wk2'!D19),"",'S-Wk2'!D19)</f>
        <v>attend class periods</v>
      </c>
    </row>
    <row r="8" spans="2:4" ht="12.75">
      <c r="B8">
        <v>6</v>
      </c>
      <c r="C8">
        <f>IF(ISBLANK('S-Wk2'!C20),"",'S-Wk2'!C20)</f>
      </c>
      <c r="D8" t="s">
        <v>82</v>
      </c>
    </row>
    <row r="9" spans="2:4" ht="12.75">
      <c r="B9">
        <v>8</v>
      </c>
      <c r="C9">
        <f>IF(ISBLANK('S-Wk2'!C21),"",'S-Wk2'!C21)</f>
      </c>
      <c r="D9" t="s">
        <v>83</v>
      </c>
    </row>
    <row r="10" spans="2:4" ht="12.75">
      <c r="B10">
        <v>3</v>
      </c>
      <c r="C10">
        <f>IF(ISBLANK('S-Wk2'!C22),"",'S-Wk2'!C22)</f>
      </c>
      <c r="D10" t="s">
        <v>84</v>
      </c>
    </row>
    <row r="11" spans="3:4" ht="12.75">
      <c r="C11">
        <f>IF(ISBLANK('S-Wk2'!C23),"",'S-Wk2'!C23)</f>
      </c>
      <c r="D11">
        <f>IF(ISBLANK('S-Wk2'!D23),"",'S-Wk2'!D23)</f>
      </c>
    </row>
    <row r="12" spans="3:4" ht="12.75">
      <c r="C12">
        <f>IF(ISBLANK('S-Wk2'!C24),"",'S-Wk2'!C24)</f>
      </c>
      <c r="D12">
        <f>IF(ISBLANK('S-Wk2'!D24),"",'S-Wk2'!D24)</f>
      </c>
    </row>
    <row r="13" spans="2:4" ht="12.75">
      <c r="B13">
        <f>SUM(B3:B12)</f>
        <v>21</v>
      </c>
      <c r="C13">
        <f>SUM(C3:C12)</f>
        <v>14.25</v>
      </c>
      <c r="D13" t="s">
        <v>10</v>
      </c>
    </row>
    <row r="15" spans="1:4" s="4" customFormat="1" ht="20.25">
      <c r="A15" s="3"/>
      <c r="B15" s="3"/>
      <c r="C15" s="3"/>
      <c r="D15" s="3" t="s">
        <v>15</v>
      </c>
    </row>
    <row r="16" spans="3:4" s="1" customFormat="1" ht="12.75">
      <c r="C16" s="1" t="s">
        <v>11</v>
      </c>
      <c r="D16" s="1" t="s">
        <v>17</v>
      </c>
    </row>
    <row r="18" spans="3:4" ht="12.75">
      <c r="C18">
        <v>4</v>
      </c>
      <c r="D18" t="s">
        <v>85</v>
      </c>
    </row>
    <row r="19" spans="3:4" ht="12.75">
      <c r="C19">
        <v>4</v>
      </c>
      <c r="D19" t="s">
        <v>81</v>
      </c>
    </row>
    <row r="20" spans="3:4" ht="12.75">
      <c r="C20">
        <v>0</v>
      </c>
      <c r="D20" t="s">
        <v>76</v>
      </c>
    </row>
    <row r="21" spans="3:4" ht="12.75">
      <c r="C21">
        <v>10</v>
      </c>
      <c r="D21" t="s">
        <v>86</v>
      </c>
    </row>
    <row r="22" spans="3:4" ht="12.75">
      <c r="C22">
        <v>0.25</v>
      </c>
      <c r="D22" t="s">
        <v>87</v>
      </c>
    </row>
    <row r="25" spans="3:4" ht="12.75">
      <c r="C25">
        <f>SUM(C15:C24)</f>
        <v>18.25</v>
      </c>
      <c r="D25" t="s">
        <v>10</v>
      </c>
    </row>
    <row r="27" s="4" customFormat="1" ht="20.25">
      <c r="D27" s="4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10">
      <selection activeCell="C18" sqref="C18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45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14</v>
      </c>
    </row>
    <row r="4" spans="1:4" s="1" customFormat="1" ht="12.75">
      <c r="A4" s="1" t="s">
        <v>18</v>
      </c>
      <c r="B4" s="1" t="s">
        <v>12</v>
      </c>
      <c r="C4" s="1" t="s">
        <v>11</v>
      </c>
      <c r="D4" s="1" t="s">
        <v>17</v>
      </c>
    </row>
    <row r="5" spans="3:4" ht="12.75">
      <c r="C5">
        <f>IF(ISBLANK('S-Wk3'!C17),"",'S-Wk3'!C17)</f>
      </c>
      <c r="D5">
        <f>IF(ISBLANK('S-Wk3'!D17),"",'S-Wk3'!D17)</f>
      </c>
    </row>
    <row r="6" spans="2:4" ht="12.75">
      <c r="B6">
        <v>0</v>
      </c>
      <c r="C6">
        <f>IF(ISBLANK('S-Wk3'!C18),"",'S-Wk3'!C18)</f>
        <v>4</v>
      </c>
      <c r="D6" t="str">
        <f>IF(ISBLANK('S-Wk3'!D18),"",'S-Wk3'!D18)</f>
        <v>continue failing to reason with irrational SE thumpers at meeting Monday</v>
      </c>
    </row>
    <row r="7" spans="2:4" ht="12.75">
      <c r="B7">
        <v>4</v>
      </c>
      <c r="C7">
        <f>IF(ISBLANK('S-Wk3'!C19),"",'S-Wk3'!C19)</f>
        <v>4</v>
      </c>
      <c r="D7" t="str">
        <f>IF(ISBLANK('S-Wk3'!D19),"",'S-Wk3'!D19)</f>
        <v>attend class periods</v>
      </c>
    </row>
    <row r="8" spans="2:4" ht="12.75">
      <c r="B8">
        <v>0</v>
      </c>
      <c r="C8">
        <f>IF(ISBLANK('S-Wk3'!C20),"",'S-Wk3'!C20)</f>
        <v>0</v>
      </c>
      <c r="D8" t="str">
        <f>IF(ISBLANK('S-Wk3'!D20),"",'S-Wk3'!D20)</f>
        <v>development</v>
      </c>
    </row>
    <row r="9" spans="2:4" ht="12.75">
      <c r="B9">
        <v>0</v>
      </c>
      <c r="C9">
        <f>IF(ISBLANK('S-Wk3'!C21),"",'S-Wk3'!C21)</f>
        <v>10</v>
      </c>
      <c r="D9" t="str">
        <f>IF(ISBLANK('S-Wk3'!D21),"",'S-Wk3'!D21)</f>
        <v>futher failures to reason</v>
      </c>
    </row>
    <row r="10" spans="2:4" ht="12.75">
      <c r="B10">
        <v>0.25</v>
      </c>
      <c r="C10">
        <f>IF(ISBLANK('S-Wk3'!C22),"",'S-Wk3'!C22)</f>
        <v>0.25</v>
      </c>
      <c r="D10" t="str">
        <f>IF(ISBLANK('S-Wk3'!D22),"",'S-Wk3'!D22)</f>
        <v>fill out individual effort timesheet and send to scott</v>
      </c>
    </row>
    <row r="11" spans="2:4" ht="12.75">
      <c r="B11">
        <v>2</v>
      </c>
      <c r="C11">
        <f>IF(ISBLANK('S-Wk3'!C23),"",'S-Wk3'!C23)</f>
      </c>
      <c r="D11" t="s">
        <v>88</v>
      </c>
    </row>
    <row r="12" spans="3:4" ht="12.75">
      <c r="C12">
        <f>IF(ISBLANK('S-Wk3'!C24),"",'S-Wk3'!C24)</f>
      </c>
      <c r="D12">
        <f>IF(ISBLANK('S-Wk3'!D24),"",'S-Wk3'!D24)</f>
      </c>
    </row>
    <row r="13" spans="2:4" ht="12.75">
      <c r="B13">
        <f>SUM(B3:B12)</f>
        <v>6.25</v>
      </c>
      <c r="C13">
        <f>SUM(C3:C12)</f>
        <v>18.25</v>
      </c>
      <c r="D13" t="s">
        <v>10</v>
      </c>
    </row>
    <row r="15" spans="1:4" s="4" customFormat="1" ht="20.25">
      <c r="A15" s="3"/>
      <c r="B15" s="3"/>
      <c r="C15" s="3"/>
      <c r="D15" s="3" t="s">
        <v>15</v>
      </c>
    </row>
    <row r="16" spans="3:4" s="1" customFormat="1" ht="12.75">
      <c r="C16" s="1" t="s">
        <v>11</v>
      </c>
      <c r="D16" s="1" t="s">
        <v>17</v>
      </c>
    </row>
    <row r="17" spans="3:4" ht="12.75">
      <c r="C17">
        <v>8</v>
      </c>
      <c r="D17" t="s">
        <v>76</v>
      </c>
    </row>
    <row r="18" spans="3:4" ht="12.75">
      <c r="C18">
        <v>4</v>
      </c>
      <c r="D18" t="s">
        <v>81</v>
      </c>
    </row>
    <row r="19" spans="3:4" ht="12.75">
      <c r="C19">
        <v>0.25</v>
      </c>
      <c r="D19" t="s">
        <v>89</v>
      </c>
    </row>
    <row r="25" spans="3:4" ht="12.75">
      <c r="C25">
        <f>SUM(C15:C24)</f>
        <v>12.25</v>
      </c>
      <c r="D25" t="s">
        <v>10</v>
      </c>
    </row>
    <row r="27" s="4" customFormat="1" ht="20.25">
      <c r="D27" s="4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4">
      <selection activeCell="C20" sqref="C20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46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14</v>
      </c>
    </row>
    <row r="4" spans="1:4" s="1" customFormat="1" ht="12.75">
      <c r="A4" s="1" t="s">
        <v>18</v>
      </c>
      <c r="B4" s="1" t="s">
        <v>12</v>
      </c>
      <c r="C4" s="1" t="s">
        <v>11</v>
      </c>
      <c r="D4" s="1" t="s">
        <v>17</v>
      </c>
    </row>
    <row r="5" spans="2:4" ht="12.75">
      <c r="B5">
        <v>14</v>
      </c>
      <c r="C5">
        <f>IF(ISBLANK('S-Wk4'!C17),"",'S-Wk4'!C17)</f>
        <v>8</v>
      </c>
      <c r="D5" t="str">
        <f>IF(ISBLANK('S-Wk4'!D17),"",'S-Wk4'!D17)</f>
        <v>development</v>
      </c>
    </row>
    <row r="6" spans="2:4" ht="12.75">
      <c r="B6">
        <v>4</v>
      </c>
      <c r="C6">
        <f>IF(ISBLANK('S-Wk4'!C18),"",'S-Wk4'!C18)</f>
        <v>4</v>
      </c>
      <c r="D6" t="str">
        <f>IF(ISBLANK('S-Wk4'!D18),"",'S-Wk4'!D18)</f>
        <v>attend class periods</v>
      </c>
    </row>
    <row r="7" spans="2:4" ht="12.75">
      <c r="B7">
        <v>0.25</v>
      </c>
      <c r="C7">
        <f>IF(ISBLANK('S-Wk4'!C19),"",'S-Wk4'!C19)</f>
        <v>0.25</v>
      </c>
      <c r="D7" t="str">
        <f>IF(ISBLANK('S-Wk4'!D19),"",'S-Wk4'!D19)</f>
        <v>fill out individual effort time sheet and send to scott</v>
      </c>
    </row>
    <row r="8" spans="3:4" ht="12.75">
      <c r="C8">
        <f>IF(ISBLANK('S-Wk4'!C20),"",'S-Wk4'!C20)</f>
      </c>
      <c r="D8">
        <f>IF(ISBLANK('S-Wk4'!D20),"",'S-Wk4'!D20)</f>
      </c>
    </row>
    <row r="9" spans="3:4" ht="12.75">
      <c r="C9">
        <f>IF(ISBLANK('S-Wk4'!C21),"",'S-Wk4'!C21)</f>
      </c>
      <c r="D9">
        <f>IF(ISBLANK('S-Wk4'!D21),"",'S-Wk4'!D21)</f>
      </c>
    </row>
    <row r="10" spans="3:4" ht="12.75">
      <c r="C10">
        <f>IF(ISBLANK('S-Wk4'!C22),"",'S-Wk4'!C22)</f>
      </c>
      <c r="D10">
        <f>IF(ISBLANK('S-Wk4'!D22),"",'S-Wk4'!D22)</f>
      </c>
    </row>
    <row r="11" spans="3:4" ht="12.75">
      <c r="C11">
        <f>IF(ISBLANK('S-Wk4'!C23),"",'S-Wk4'!C23)</f>
      </c>
      <c r="D11">
        <f>IF(ISBLANK('S-Wk4'!D23),"",'S-Wk4'!D23)</f>
      </c>
    </row>
    <row r="12" spans="3:4" ht="12.75">
      <c r="C12">
        <f>IF(ISBLANK('S-Wk4'!C24),"",'S-Wk4'!C24)</f>
      </c>
      <c r="D12">
        <f>IF(ISBLANK('S-Wk4'!D24),"",'S-Wk4'!D24)</f>
      </c>
    </row>
    <row r="13" spans="2:4" ht="12.75">
      <c r="B13">
        <f>SUM(B3:B12)</f>
        <v>18.25</v>
      </c>
      <c r="C13">
        <f>SUM(C3:C12)</f>
        <v>12.25</v>
      </c>
      <c r="D13" t="s">
        <v>10</v>
      </c>
    </row>
    <row r="15" spans="1:4" s="4" customFormat="1" ht="20.25">
      <c r="A15" s="3"/>
      <c r="B15" s="3"/>
      <c r="C15" s="3"/>
      <c r="D15" s="3" t="s">
        <v>15</v>
      </c>
    </row>
    <row r="16" spans="3:4" s="1" customFormat="1" ht="12.75">
      <c r="C16" s="1" t="s">
        <v>11</v>
      </c>
      <c r="D16" s="1" t="s">
        <v>17</v>
      </c>
    </row>
    <row r="17" spans="3:4" ht="12.75">
      <c r="C17">
        <v>12</v>
      </c>
      <c r="D17" t="s">
        <v>76</v>
      </c>
    </row>
    <row r="18" spans="3:4" ht="12.75">
      <c r="C18">
        <v>4</v>
      </c>
      <c r="D18" t="s">
        <v>81</v>
      </c>
    </row>
    <row r="19" spans="3:4" ht="12.75">
      <c r="C19">
        <v>0.25</v>
      </c>
      <c r="D19" t="s">
        <v>89</v>
      </c>
    </row>
    <row r="25" spans="3:4" ht="12.75">
      <c r="C25">
        <f>SUM(C15:C24)</f>
        <v>16.25</v>
      </c>
      <c r="D25" t="s">
        <v>10</v>
      </c>
    </row>
    <row r="27" s="4" customFormat="1" ht="20.25">
      <c r="D27" s="4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1">
      <selection activeCell="C21" sqref="C21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47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14</v>
      </c>
    </row>
    <row r="4" spans="1:4" s="1" customFormat="1" ht="12.75">
      <c r="A4" s="1" t="s">
        <v>18</v>
      </c>
      <c r="B4" s="1" t="s">
        <v>12</v>
      </c>
      <c r="C4" s="1" t="s">
        <v>11</v>
      </c>
      <c r="D4" s="1" t="s">
        <v>17</v>
      </c>
    </row>
    <row r="5" spans="2:4" ht="12.75">
      <c r="B5">
        <v>4</v>
      </c>
      <c r="C5">
        <f>IF(ISBLANK('S-Wk5'!C17),"",'S-Wk5'!C17)</f>
        <v>12</v>
      </c>
      <c r="D5" t="str">
        <f>IF(ISBLANK('S-Wk5'!D17),"",'S-Wk5'!D17)</f>
        <v>development</v>
      </c>
    </row>
    <row r="6" spans="2:4" ht="12.75">
      <c r="B6">
        <v>4</v>
      </c>
      <c r="C6">
        <f>IF(ISBLANK('S-Wk5'!C18),"",'S-Wk5'!C18)</f>
        <v>4</v>
      </c>
      <c r="D6" t="str">
        <f>IF(ISBLANK('S-Wk5'!D18),"",'S-Wk5'!D18)</f>
        <v>attend class periods</v>
      </c>
    </row>
    <row r="7" spans="2:4" ht="12.75">
      <c r="B7">
        <v>0</v>
      </c>
      <c r="C7">
        <f>IF(ISBLANK('S-Wk5'!C19),"",'S-Wk5'!C19)</f>
        <v>0.25</v>
      </c>
      <c r="D7" t="str">
        <f>IF(ISBLANK('S-Wk5'!D19),"",'S-Wk5'!D19)</f>
        <v>fill out individual effort time sheet and send to scott</v>
      </c>
    </row>
    <row r="8" spans="3:4" ht="12.75">
      <c r="C8">
        <f>IF(ISBLANK('S-Wk5'!C20),"",'S-Wk5'!C20)</f>
      </c>
      <c r="D8">
        <f>IF(ISBLANK('S-Wk5'!D20),"",'S-Wk5'!D20)</f>
      </c>
    </row>
    <row r="9" spans="3:4" ht="12.75">
      <c r="C9">
        <f>IF(ISBLANK('S-Wk5'!C21),"",'S-Wk5'!C21)</f>
      </c>
      <c r="D9">
        <f>IF(ISBLANK('S-Wk5'!D21),"",'S-Wk5'!D21)</f>
      </c>
    </row>
    <row r="10" spans="3:4" ht="12.75">
      <c r="C10">
        <f>IF(ISBLANK('S-Wk5'!C22),"",'S-Wk5'!C22)</f>
      </c>
      <c r="D10">
        <f>IF(ISBLANK('S-Wk5'!D22),"",'S-Wk5'!D22)</f>
      </c>
    </row>
    <row r="11" spans="3:4" ht="12.75">
      <c r="C11">
        <f>IF(ISBLANK('S-Wk5'!C23),"",'S-Wk5'!C23)</f>
      </c>
      <c r="D11">
        <f>IF(ISBLANK('S-Wk5'!D23),"",'S-Wk5'!D23)</f>
      </c>
    </row>
    <row r="12" spans="3:4" ht="12.75">
      <c r="C12">
        <f>IF(ISBLANK('S-Wk5'!C24),"",'S-Wk5'!C24)</f>
      </c>
      <c r="D12">
        <f>IF(ISBLANK('S-Wk5'!D24),"",'S-Wk5'!D24)</f>
      </c>
    </row>
    <row r="13" spans="2:4" ht="12.75">
      <c r="B13">
        <f>SUM(B3:B12)</f>
        <v>8</v>
      </c>
      <c r="C13">
        <f>SUM(C3:C12)</f>
        <v>16.25</v>
      </c>
      <c r="D13" t="s">
        <v>10</v>
      </c>
    </row>
    <row r="15" spans="1:4" s="4" customFormat="1" ht="20.25">
      <c r="A15" s="3"/>
      <c r="B15" s="3"/>
      <c r="C15" s="3"/>
      <c r="D15" s="3" t="s">
        <v>15</v>
      </c>
    </row>
    <row r="16" spans="3:4" s="1" customFormat="1" ht="12.75">
      <c r="C16" s="1" t="s">
        <v>11</v>
      </c>
      <c r="D16" s="1" t="s">
        <v>17</v>
      </c>
    </row>
    <row r="17" spans="3:4" ht="12.75">
      <c r="C17">
        <v>6</v>
      </c>
      <c r="D17" t="s">
        <v>76</v>
      </c>
    </row>
    <row r="18" spans="3:4" ht="12.75">
      <c r="C18">
        <v>4</v>
      </c>
      <c r="D18" t="s">
        <v>81</v>
      </c>
    </row>
    <row r="19" spans="3:4" ht="12.75">
      <c r="C19">
        <v>0.25</v>
      </c>
      <c r="D19" t="s">
        <v>89</v>
      </c>
    </row>
    <row r="25" spans="3:4" ht="12.75">
      <c r="C25">
        <f>SUM(C15:C24)</f>
        <v>10.25</v>
      </c>
      <c r="D25" t="s">
        <v>10</v>
      </c>
    </row>
    <row r="27" s="4" customFormat="1" ht="20.25">
      <c r="D27" s="4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19">
      <selection activeCell="C20" sqref="C20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48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14</v>
      </c>
    </row>
    <row r="4" spans="1:4" s="1" customFormat="1" ht="12.75">
      <c r="A4" s="1" t="s">
        <v>18</v>
      </c>
      <c r="B4" s="1" t="s">
        <v>12</v>
      </c>
      <c r="C4" s="1" t="s">
        <v>11</v>
      </c>
      <c r="D4" s="1" t="s">
        <v>17</v>
      </c>
    </row>
    <row r="5" spans="2:4" ht="12.75">
      <c r="B5">
        <v>6</v>
      </c>
      <c r="C5">
        <f>IF(ISBLANK('S-Wk6'!C17),"",'S-Wk6'!C17)</f>
        <v>6</v>
      </c>
      <c r="D5" t="str">
        <f>IF(ISBLANK('S-Wk6'!D17),"",'S-Wk6'!D17)</f>
        <v>development</v>
      </c>
    </row>
    <row r="6" spans="2:4" ht="12.75">
      <c r="B6">
        <v>4</v>
      </c>
      <c r="C6">
        <f>IF(ISBLANK('S-Wk6'!C18),"",'S-Wk6'!C18)</f>
        <v>4</v>
      </c>
      <c r="D6" t="str">
        <f>IF(ISBLANK('S-Wk6'!D18),"",'S-Wk6'!D18)</f>
        <v>attend class periods</v>
      </c>
    </row>
    <row r="7" spans="2:4" ht="12.75">
      <c r="B7">
        <v>0.5</v>
      </c>
      <c r="C7">
        <f>IF(ISBLANK('S-Wk6'!C19),"",'S-Wk6'!C19)</f>
        <v>0.25</v>
      </c>
      <c r="D7" t="str">
        <f>IF(ISBLANK('S-Wk6'!D19),"",'S-Wk6'!D19)</f>
        <v>fill out individual effort time sheet and send to scott</v>
      </c>
    </row>
    <row r="8" spans="3:4" ht="12.75">
      <c r="C8">
        <f>IF(ISBLANK('S-Wk6'!C20),"",'S-Wk6'!C20)</f>
      </c>
      <c r="D8">
        <f>IF(ISBLANK('S-Wk6'!D20),"",'S-Wk6'!D20)</f>
      </c>
    </row>
    <row r="9" spans="3:4" ht="12.75">
      <c r="C9">
        <f>IF(ISBLANK('S-Wk6'!C21),"",'S-Wk6'!C21)</f>
      </c>
      <c r="D9">
        <f>IF(ISBLANK('S-Wk6'!D21),"",'S-Wk6'!D21)</f>
      </c>
    </row>
    <row r="10" spans="3:4" ht="12.75">
      <c r="C10">
        <f>IF(ISBLANK('S-Wk6'!C22),"",'S-Wk6'!C22)</f>
      </c>
      <c r="D10">
        <f>IF(ISBLANK('S-Wk6'!D22),"",'S-Wk6'!D22)</f>
      </c>
    </row>
    <row r="11" spans="3:4" ht="12.75">
      <c r="C11">
        <f>IF(ISBLANK('S-Wk6'!C23),"",'S-Wk6'!C23)</f>
      </c>
      <c r="D11">
        <f>IF(ISBLANK('S-Wk6'!D23),"",'S-Wk6'!D23)</f>
      </c>
    </row>
    <row r="12" spans="3:4" ht="12.75">
      <c r="C12">
        <f>IF(ISBLANK('S-Wk6'!C24),"",'S-Wk6'!C24)</f>
      </c>
      <c r="D12">
        <f>IF(ISBLANK('S-Wk6'!D24),"",'S-Wk6'!D24)</f>
      </c>
    </row>
    <row r="13" spans="2:4" ht="12.75">
      <c r="B13">
        <f>SUM(B3:B12)</f>
        <v>10.5</v>
      </c>
      <c r="C13">
        <f>SUM(C3:C12)</f>
        <v>10.25</v>
      </c>
      <c r="D13" t="s">
        <v>10</v>
      </c>
    </row>
    <row r="15" spans="1:4" s="4" customFormat="1" ht="20.25">
      <c r="A15" s="3"/>
      <c r="B15" s="3"/>
      <c r="C15" s="3"/>
      <c r="D15" s="3" t="s">
        <v>15</v>
      </c>
    </row>
    <row r="16" spans="3:4" s="1" customFormat="1" ht="12.75">
      <c r="C16" s="1" t="s">
        <v>11</v>
      </c>
      <c r="D16" s="1" t="s">
        <v>17</v>
      </c>
    </row>
    <row r="17" spans="3:4" ht="12.75">
      <c r="C17">
        <v>12</v>
      </c>
      <c r="D17" t="s">
        <v>76</v>
      </c>
    </row>
    <row r="18" spans="3:4" ht="12.75">
      <c r="C18">
        <v>4</v>
      </c>
      <c r="D18" t="s">
        <v>81</v>
      </c>
    </row>
    <row r="19" spans="3:4" ht="12.75">
      <c r="C19">
        <v>0.25</v>
      </c>
      <c r="D19" t="s">
        <v>90</v>
      </c>
    </row>
    <row r="25" spans="3:4" ht="12.75">
      <c r="C25">
        <f>SUM(C15:C24)</f>
        <v>16.25</v>
      </c>
      <c r="D25" t="s">
        <v>10</v>
      </c>
    </row>
    <row r="27" s="4" customFormat="1" ht="20.25">
      <c r="D27" s="4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3">
      <selection activeCell="C28" sqref="C28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31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14</v>
      </c>
    </row>
    <row r="4" spans="1:4" s="1" customFormat="1" ht="12.75">
      <c r="A4" s="1" t="s">
        <v>18</v>
      </c>
      <c r="B4" s="1" t="s">
        <v>12</v>
      </c>
      <c r="D4" s="1" t="s">
        <v>17</v>
      </c>
    </row>
    <row r="5" spans="2:4" ht="12.75">
      <c r="B5">
        <v>4</v>
      </c>
      <c r="D5" t="s">
        <v>56</v>
      </c>
    </row>
    <row r="6" spans="1:4" ht="12.75">
      <c r="A6" t="s">
        <v>57</v>
      </c>
      <c r="B6">
        <v>0.15</v>
      </c>
      <c r="D6" t="s">
        <v>60</v>
      </c>
    </row>
    <row r="13" spans="2:4" ht="12.75">
      <c r="B13">
        <f>SUM(B3:B12)</f>
        <v>4.15</v>
      </c>
      <c r="D13" t="s">
        <v>10</v>
      </c>
    </row>
    <row r="15" spans="1:4" s="4" customFormat="1" ht="20.25">
      <c r="A15" s="3"/>
      <c r="B15" s="3"/>
      <c r="C15" s="3"/>
      <c r="D15" s="3" t="s">
        <v>15</v>
      </c>
    </row>
    <row r="16" spans="3:4" s="1" customFormat="1" ht="12.75">
      <c r="C16" s="1" t="s">
        <v>11</v>
      </c>
      <c r="D16" s="1" t="s">
        <v>17</v>
      </c>
    </row>
    <row r="17" spans="3:4" ht="12.75">
      <c r="C17">
        <v>4</v>
      </c>
      <c r="D17" t="s">
        <v>56</v>
      </c>
    </row>
    <row r="25" spans="3:4" ht="12.75">
      <c r="C25">
        <f>SUM(C15:C24)</f>
        <v>4</v>
      </c>
      <c r="D25" t="s">
        <v>10</v>
      </c>
    </row>
    <row r="27" s="4" customFormat="1" ht="20.25">
      <c r="D27" s="4" t="s">
        <v>16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4">
      <selection activeCell="C19" sqref="C19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49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14</v>
      </c>
    </row>
    <row r="4" spans="1:4" s="1" customFormat="1" ht="12.75">
      <c r="A4" s="1" t="s">
        <v>18</v>
      </c>
      <c r="B4" s="1" t="s">
        <v>12</v>
      </c>
      <c r="C4" s="1" t="s">
        <v>11</v>
      </c>
      <c r="D4" s="1" t="s">
        <v>17</v>
      </c>
    </row>
    <row r="5" spans="2:4" ht="12.75">
      <c r="B5">
        <v>24</v>
      </c>
      <c r="C5">
        <f>IF(ISBLANK('S-Wk7'!C17),"",'S-Wk7'!C17)</f>
        <v>12</v>
      </c>
      <c r="D5" t="str">
        <f>IF(ISBLANK('S-Wk7'!D17),"",'S-Wk7'!D17)</f>
        <v>development</v>
      </c>
    </row>
    <row r="6" spans="2:4" ht="12.75">
      <c r="B6">
        <v>4</v>
      </c>
      <c r="C6">
        <f>IF(ISBLANK('S-Wk7'!C18),"",'S-Wk7'!C18)</f>
        <v>4</v>
      </c>
      <c r="D6" t="str">
        <f>IF(ISBLANK('S-Wk7'!D18),"",'S-Wk7'!D18)</f>
        <v>attend class periods</v>
      </c>
    </row>
    <row r="7" spans="2:4" ht="12.75">
      <c r="B7">
        <v>0.25</v>
      </c>
      <c r="C7">
        <f>IF(ISBLANK('S-Wk7'!C19),"",'S-Wk7'!C19)</f>
        <v>0.25</v>
      </c>
      <c r="D7" t="str">
        <f>IF(ISBLANK('S-Wk7'!D19),"",'S-Wk7'!D19)</f>
        <v>fill out individual time sheets and send to scott</v>
      </c>
    </row>
    <row r="8" spans="3:4" ht="12.75">
      <c r="C8">
        <f>IF(ISBLANK('S-Wk7'!C20),"",'S-Wk7'!C20)</f>
      </c>
      <c r="D8">
        <f>IF(ISBLANK('S-Wk7'!D20),"",'S-Wk7'!D20)</f>
      </c>
    </row>
    <row r="9" spans="3:4" ht="12.75">
      <c r="C9">
        <f>IF(ISBLANK('S-Wk7'!C21),"",'S-Wk7'!C21)</f>
      </c>
      <c r="D9">
        <f>IF(ISBLANK('S-Wk7'!D21),"",'S-Wk7'!D21)</f>
      </c>
    </row>
    <row r="10" spans="3:4" ht="12.75">
      <c r="C10">
        <f>IF(ISBLANK('S-Wk7'!C22),"",'S-Wk7'!C22)</f>
      </c>
      <c r="D10">
        <f>IF(ISBLANK('S-Wk7'!D22),"",'S-Wk7'!D22)</f>
      </c>
    </row>
    <row r="11" spans="3:4" ht="12.75">
      <c r="C11">
        <f>IF(ISBLANK('S-Wk7'!C23),"",'S-Wk7'!C23)</f>
      </c>
      <c r="D11">
        <f>IF(ISBLANK('S-Wk7'!D23),"",'S-Wk7'!D23)</f>
      </c>
    </row>
    <row r="12" spans="3:4" ht="12.75">
      <c r="C12">
        <f>IF(ISBLANK('S-Wk7'!C24),"",'S-Wk7'!C24)</f>
      </c>
      <c r="D12">
        <f>IF(ISBLANK('S-Wk7'!D24),"",'S-Wk7'!D24)</f>
      </c>
    </row>
    <row r="13" spans="2:4" ht="12.75">
      <c r="B13">
        <f>SUM(B3:B12)</f>
        <v>28.25</v>
      </c>
      <c r="C13">
        <f>SUM(C3:C12)</f>
        <v>16.25</v>
      </c>
      <c r="D13" t="s">
        <v>10</v>
      </c>
    </row>
    <row r="15" spans="1:4" s="4" customFormat="1" ht="20.25">
      <c r="A15" s="3"/>
      <c r="B15" s="3"/>
      <c r="C15" s="3"/>
      <c r="D15" s="3" t="s">
        <v>15</v>
      </c>
    </row>
    <row r="16" spans="3:4" s="1" customFormat="1" ht="12.75">
      <c r="C16" s="1" t="s">
        <v>11</v>
      </c>
      <c r="D16" s="1" t="s">
        <v>17</v>
      </c>
    </row>
    <row r="17" spans="3:4" ht="12.75">
      <c r="C17">
        <v>16</v>
      </c>
      <c r="D17" t="s">
        <v>76</v>
      </c>
    </row>
    <row r="18" spans="3:4" ht="12.75">
      <c r="C18">
        <v>4</v>
      </c>
      <c r="D18" t="s">
        <v>81</v>
      </c>
    </row>
    <row r="19" spans="3:4" ht="12.75">
      <c r="C19">
        <v>0.25</v>
      </c>
      <c r="D19" t="s">
        <v>91</v>
      </c>
    </row>
    <row r="25" spans="3:4" ht="12.75">
      <c r="C25">
        <f>SUM(C15:C24)</f>
        <v>20.25</v>
      </c>
      <c r="D25" t="s">
        <v>10</v>
      </c>
    </row>
    <row r="27" s="4" customFormat="1" ht="20.25">
      <c r="D27" s="4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10">
      <selection activeCell="C17" sqref="C17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50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14</v>
      </c>
    </row>
    <row r="4" spans="1:4" s="1" customFormat="1" ht="12.75">
      <c r="A4" s="1" t="s">
        <v>18</v>
      </c>
      <c r="B4" s="1" t="s">
        <v>12</v>
      </c>
      <c r="C4" s="1" t="s">
        <v>11</v>
      </c>
      <c r="D4" s="1" t="s">
        <v>17</v>
      </c>
    </row>
    <row r="5" spans="2:4" ht="12.75">
      <c r="B5">
        <v>32</v>
      </c>
      <c r="C5">
        <f>IF(ISBLANK('S-Wk8'!C17),"",'S-Wk8'!C17)</f>
        <v>16</v>
      </c>
      <c r="D5" t="str">
        <f>IF(ISBLANK('S-Wk8'!D17),"",'S-Wk8'!D17)</f>
        <v>development</v>
      </c>
    </row>
    <row r="6" spans="2:4" ht="12.75">
      <c r="B6">
        <v>4</v>
      </c>
      <c r="C6">
        <f>IF(ISBLANK('S-Wk8'!C18),"",'S-Wk8'!C18)</f>
        <v>4</v>
      </c>
      <c r="D6" t="str">
        <f>IF(ISBLANK('S-Wk8'!D18),"",'S-Wk8'!D18)</f>
        <v>attend class periods</v>
      </c>
    </row>
    <row r="7" spans="2:4" ht="12.75">
      <c r="B7">
        <v>0.25</v>
      </c>
      <c r="C7">
        <f>IF(ISBLANK('S-Wk8'!C19),"",'S-Wk8'!C19)</f>
        <v>0.25</v>
      </c>
      <c r="D7" t="str">
        <f>IF(ISBLANK('S-Wk8'!D19),"",'S-Wk8'!D19)</f>
        <v>fill out timesheet and send to James</v>
      </c>
    </row>
    <row r="8" spans="3:4" ht="12.75">
      <c r="C8">
        <f>IF(ISBLANK('S-Wk8'!C20),"",'S-Wk8'!C20)</f>
      </c>
      <c r="D8">
        <f>IF(ISBLANK('S-Wk8'!D20),"",'S-Wk8'!D20)</f>
      </c>
    </row>
    <row r="9" spans="3:4" ht="12.75">
      <c r="C9">
        <f>IF(ISBLANK('S-Wk8'!C21),"",'S-Wk8'!C21)</f>
      </c>
      <c r="D9">
        <f>IF(ISBLANK('S-Wk8'!D21),"",'S-Wk8'!D21)</f>
      </c>
    </row>
    <row r="10" spans="3:4" ht="12.75">
      <c r="C10">
        <f>IF(ISBLANK('S-Wk8'!C22),"",'S-Wk8'!C22)</f>
      </c>
      <c r="D10">
        <f>IF(ISBLANK('S-Wk8'!D22),"",'S-Wk8'!D22)</f>
      </c>
    </row>
    <row r="11" spans="3:4" ht="12.75">
      <c r="C11">
        <f>IF(ISBLANK('S-Wk8'!C23),"",'S-Wk8'!C23)</f>
      </c>
      <c r="D11">
        <f>IF(ISBLANK('S-Wk8'!D23),"",'S-Wk8'!D23)</f>
      </c>
    </row>
    <row r="12" spans="3:4" ht="12.75">
      <c r="C12">
        <f>IF(ISBLANK('S-Wk8'!C24),"",'S-Wk8'!C24)</f>
      </c>
      <c r="D12">
        <f>IF(ISBLANK('S-Wk8'!D24),"",'S-Wk8'!D24)</f>
      </c>
    </row>
    <row r="13" spans="2:4" ht="12.75">
      <c r="B13">
        <f>SUM(B3:B12)</f>
        <v>36.25</v>
      </c>
      <c r="C13">
        <f>SUM(C3:C12)</f>
        <v>20.25</v>
      </c>
      <c r="D13" t="s">
        <v>10</v>
      </c>
    </row>
    <row r="15" spans="1:4" s="4" customFormat="1" ht="20.25">
      <c r="A15" s="3"/>
      <c r="B15" s="3"/>
      <c r="C15" s="3"/>
      <c r="D15" s="3" t="s">
        <v>15</v>
      </c>
    </row>
    <row r="16" spans="3:4" s="1" customFormat="1" ht="12.75">
      <c r="C16" s="1" t="s">
        <v>11</v>
      </c>
      <c r="D16" s="1" t="s">
        <v>17</v>
      </c>
    </row>
    <row r="17" spans="3:4" ht="12.75">
      <c r="C17">
        <v>32</v>
      </c>
      <c r="D17" t="s">
        <v>76</v>
      </c>
    </row>
    <row r="18" spans="3:4" ht="12.75">
      <c r="C18">
        <v>4</v>
      </c>
      <c r="D18" t="s">
        <v>92</v>
      </c>
    </row>
    <row r="19" spans="3:4" ht="12.75">
      <c r="C19">
        <v>0.25</v>
      </c>
      <c r="D19" t="s">
        <v>91</v>
      </c>
    </row>
    <row r="25" spans="3:4" ht="12.75">
      <c r="C25">
        <f>SUM(C15:C24)</f>
        <v>36.25</v>
      </c>
      <c r="D25" t="s">
        <v>10</v>
      </c>
    </row>
    <row r="27" s="4" customFormat="1" ht="20.25">
      <c r="D27" s="4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10">
      <selection activeCell="D19" sqref="D19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51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14</v>
      </c>
    </row>
    <row r="4" spans="1:4" s="1" customFormat="1" ht="12.75">
      <c r="A4" s="1" t="s">
        <v>18</v>
      </c>
      <c r="B4" s="1" t="s">
        <v>12</v>
      </c>
      <c r="C4" s="1" t="s">
        <v>11</v>
      </c>
      <c r="D4" s="1" t="s">
        <v>17</v>
      </c>
    </row>
    <row r="5" spans="2:4" ht="12.75">
      <c r="B5">
        <v>20</v>
      </c>
      <c r="C5">
        <f>IF(ISBLANK('S-Wk9'!C17),"",'S-Wk9'!C17)</f>
        <v>32</v>
      </c>
      <c r="D5" t="str">
        <f>IF(ISBLANK('S-Wk9'!D17),"",'S-Wk9'!D17)</f>
        <v>development</v>
      </c>
    </row>
    <row r="6" spans="2:4" ht="12.75">
      <c r="B6">
        <v>5</v>
      </c>
      <c r="C6">
        <f>IF(ISBLANK('S-Wk9'!C18),"",'S-Wk9'!C18)</f>
        <v>4</v>
      </c>
      <c r="D6" t="str">
        <f>IF(ISBLANK('S-Wk9'!D18),"",'S-Wk9'!D18)</f>
        <v>addend class periods</v>
      </c>
    </row>
    <row r="7" spans="2:4" ht="12.75">
      <c r="B7">
        <v>0.25</v>
      </c>
      <c r="C7">
        <f>IF(ISBLANK('S-Wk9'!C19),"",'S-Wk9'!C19)</f>
        <v>0.25</v>
      </c>
      <c r="D7" t="str">
        <f>IF(ISBLANK('S-Wk9'!D19),"",'S-Wk9'!D19)</f>
        <v>fill out timesheet and send to James</v>
      </c>
    </row>
    <row r="8" spans="3:4" ht="12.75">
      <c r="C8">
        <f>IF(ISBLANK('S-Wk9'!C20),"",'S-Wk9'!C20)</f>
      </c>
      <c r="D8">
        <f>IF(ISBLANK('S-Wk9'!D20),"",'S-Wk9'!D20)</f>
      </c>
    </row>
    <row r="9" spans="3:4" ht="12.75">
      <c r="C9">
        <f>IF(ISBLANK('S-Wk9'!C21),"",'S-Wk9'!C21)</f>
      </c>
      <c r="D9">
        <f>IF(ISBLANK('S-Wk9'!D21),"",'S-Wk9'!D21)</f>
      </c>
    </row>
    <row r="10" spans="3:4" ht="12.75">
      <c r="C10">
        <f>IF(ISBLANK('S-Wk9'!C22),"",'S-Wk9'!C22)</f>
      </c>
      <c r="D10">
        <f>IF(ISBLANK('S-Wk9'!D22),"",'S-Wk9'!D22)</f>
      </c>
    </row>
    <row r="11" spans="3:4" ht="12.75">
      <c r="C11">
        <f>IF(ISBLANK('S-Wk9'!C23),"",'S-Wk9'!C23)</f>
      </c>
      <c r="D11">
        <f>IF(ISBLANK('S-Wk9'!D23),"",'S-Wk9'!D23)</f>
      </c>
    </row>
    <row r="12" spans="3:4" ht="12.75">
      <c r="C12">
        <f>IF(ISBLANK('S-Wk9'!C24),"",'S-Wk9'!C24)</f>
      </c>
      <c r="D12">
        <f>IF(ISBLANK('S-Wk9'!D24),"",'S-Wk9'!D24)</f>
      </c>
    </row>
    <row r="13" spans="2:4" ht="12.75">
      <c r="B13">
        <f>SUM(B3:B12)</f>
        <v>25.25</v>
      </c>
      <c r="C13">
        <f>SUM(C3:C12)</f>
        <v>36.25</v>
      </c>
      <c r="D13" t="s">
        <v>10</v>
      </c>
    </row>
    <row r="15" spans="1:4" s="4" customFormat="1" ht="20.25">
      <c r="A15" s="3"/>
      <c r="B15" s="3"/>
      <c r="C15" s="3"/>
      <c r="D15" s="3" t="s">
        <v>15</v>
      </c>
    </row>
    <row r="16" spans="3:4" s="1" customFormat="1" ht="12.75">
      <c r="C16" s="1" t="s">
        <v>11</v>
      </c>
      <c r="D16" s="1" t="s">
        <v>17</v>
      </c>
    </row>
    <row r="17" spans="3:4" ht="12.75">
      <c r="C17">
        <v>0</v>
      </c>
      <c r="D17" t="s">
        <v>93</v>
      </c>
    </row>
    <row r="25" spans="3:4" ht="12.75">
      <c r="C25">
        <f>SUM(C15:C24)</f>
        <v>0</v>
      </c>
      <c r="D25" t="s">
        <v>10</v>
      </c>
    </row>
    <row r="27" s="4" customFormat="1" ht="20.25">
      <c r="D27" s="4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50" zoomScaleNormal="150" zoomScalePageLayoutView="0" workbookViewId="0" topLeftCell="A1">
      <selection activeCell="D7" sqref="D7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52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14</v>
      </c>
    </row>
    <row r="4" spans="1:4" s="1" customFormat="1" ht="12.75">
      <c r="A4" s="1" t="s">
        <v>18</v>
      </c>
      <c r="B4" s="1" t="s">
        <v>12</v>
      </c>
      <c r="C4" s="1" t="s">
        <v>11</v>
      </c>
      <c r="D4" s="1" t="s">
        <v>17</v>
      </c>
    </row>
    <row r="5" spans="3:4" ht="12.75">
      <c r="C5">
        <f>IF(ISBLANK('S-Wk10'!C17),"",'S-Wk10'!C17)</f>
        <v>0</v>
      </c>
      <c r="D5" t="str">
        <f>IF(ISBLANK('S-Wk10'!D17),"",'S-Wk10'!D17)</f>
        <v>who knows…</v>
      </c>
    </row>
    <row r="6" spans="2:4" ht="12.75">
      <c r="B6">
        <v>4</v>
      </c>
      <c r="C6">
        <f>IF(ISBLANK('S-Wk10'!C18),"",'S-Wk10'!C18)</f>
      </c>
      <c r="D6" t="s">
        <v>94</v>
      </c>
    </row>
    <row r="7" spans="3:4" ht="12.75">
      <c r="C7">
        <f>IF(ISBLANK('S-Wk10'!C19),"",'S-Wk10'!C19)</f>
      </c>
      <c r="D7">
        <f>IF(ISBLANK('S-Wk10'!D19),"",'S-Wk10'!D19)</f>
      </c>
    </row>
    <row r="8" spans="3:4" ht="12.75">
      <c r="C8">
        <f>IF(ISBLANK('S-Wk10'!C20),"",'S-Wk10'!C20)</f>
      </c>
      <c r="D8">
        <f>IF(ISBLANK('S-Wk10'!D20),"",'S-Wk10'!D20)</f>
      </c>
    </row>
    <row r="9" spans="3:4" ht="12.75">
      <c r="C9">
        <f>IF(ISBLANK('S-Wk10'!C21),"",'S-Wk10'!C21)</f>
      </c>
      <c r="D9">
        <f>IF(ISBLANK('S-Wk10'!D21),"",'S-Wk10'!D21)</f>
      </c>
    </row>
    <row r="10" spans="3:4" ht="12.75">
      <c r="C10">
        <f>IF(ISBLANK('S-Wk10'!C22),"",'S-Wk10'!C22)</f>
      </c>
      <c r="D10">
        <f>IF(ISBLANK('S-Wk10'!D22),"",'S-Wk10'!D22)</f>
      </c>
    </row>
    <row r="11" spans="3:4" ht="12.75">
      <c r="C11">
        <f>IF(ISBLANK('S-Wk10'!C23),"",'S-Wk10'!C23)</f>
      </c>
      <c r="D11">
        <f>IF(ISBLANK('S-Wk10'!D23),"",'S-Wk10'!D23)</f>
      </c>
    </row>
    <row r="12" spans="3:4" ht="12.75">
      <c r="C12">
        <f>IF(ISBLANK('S-Wk10'!C24),"",'S-Wk10'!C24)</f>
      </c>
      <c r="D12">
        <f>IF(ISBLANK('S-Wk10'!D24),"",'S-Wk10'!D24)</f>
      </c>
    </row>
    <row r="13" spans="2:4" ht="12.75">
      <c r="B13">
        <f>SUM(B3:B12)</f>
        <v>4</v>
      </c>
      <c r="C13">
        <f>SUM(C3:C12)</f>
        <v>0</v>
      </c>
      <c r="D13" t="s">
        <v>10</v>
      </c>
    </row>
    <row r="15" s="4" customFormat="1" ht="20.25">
      <c r="D15" s="4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0"/>
  <sheetViews>
    <sheetView zoomScale="150" zoomScaleNormal="150" zoomScalePageLayoutView="0" workbookViewId="0" topLeftCell="A1">
      <selection activeCell="D2" sqref="D2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6" customFormat="1" ht="20.25">
      <c r="A1" s="5"/>
      <c r="B1" s="5"/>
      <c r="C1" s="5"/>
      <c r="D1" s="3" t="s">
        <v>31</v>
      </c>
    </row>
    <row r="2" spans="1:4" ht="12.75">
      <c r="A2" s="2"/>
      <c r="B2" s="2"/>
      <c r="C2" s="2"/>
      <c r="D2" s="2"/>
    </row>
    <row r="3" spans="1:4" s="6" customFormat="1" ht="20.25">
      <c r="A3" s="5"/>
      <c r="B3" s="5"/>
      <c r="C3" s="5"/>
      <c r="D3" s="3" t="s">
        <v>14</v>
      </c>
    </row>
    <row r="4" spans="1:4" s="1" customFormat="1" ht="12.75">
      <c r="A4" s="1" t="s">
        <v>18</v>
      </c>
      <c r="B4" s="1" t="s">
        <v>12</v>
      </c>
      <c r="C4" s="1" t="s">
        <v>11</v>
      </c>
      <c r="D4" s="1" t="s">
        <v>17</v>
      </c>
    </row>
    <row r="5" spans="1:4" ht="12.75">
      <c r="A5" t="s">
        <v>23</v>
      </c>
      <c r="B5">
        <v>20</v>
      </c>
      <c r="C5">
        <v>30</v>
      </c>
      <c r="D5" t="s">
        <v>19</v>
      </c>
    </row>
    <row r="6" spans="1:4" ht="12.75">
      <c r="A6" t="s">
        <v>23</v>
      </c>
      <c r="B6">
        <v>45</v>
      </c>
      <c r="C6">
        <v>30</v>
      </c>
      <c r="D6" t="s">
        <v>20</v>
      </c>
    </row>
    <row r="7" spans="1:4" ht="12.75">
      <c r="A7" t="s">
        <v>24</v>
      </c>
      <c r="B7">
        <v>30</v>
      </c>
      <c r="C7">
        <v>60</v>
      </c>
      <c r="D7" t="s">
        <v>21</v>
      </c>
    </row>
    <row r="8" spans="1:4" ht="12.75">
      <c r="A8" t="s">
        <v>23</v>
      </c>
      <c r="B8">
        <v>15</v>
      </c>
      <c r="D8" t="s">
        <v>7</v>
      </c>
    </row>
    <row r="13" spans="2:4" ht="12.75">
      <c r="B13">
        <f>SUM(B5:B12)</f>
        <v>110</v>
      </c>
      <c r="C13">
        <f>SUM(C5:C12)</f>
        <v>120</v>
      </c>
      <c r="D13" t="s">
        <v>10</v>
      </c>
    </row>
    <row r="15" spans="1:4" s="6" customFormat="1" ht="20.25">
      <c r="A15" s="5"/>
      <c r="B15" s="5"/>
      <c r="C15" s="5"/>
      <c r="D15" s="3" t="s">
        <v>15</v>
      </c>
    </row>
    <row r="16" spans="3:4" s="1" customFormat="1" ht="12.75">
      <c r="C16" s="1" t="s">
        <v>11</v>
      </c>
      <c r="D16" s="1" t="s">
        <v>17</v>
      </c>
    </row>
    <row r="17" spans="3:4" ht="12.75">
      <c r="C17">
        <v>30</v>
      </c>
      <c r="D17" t="s">
        <v>21</v>
      </c>
    </row>
    <row r="18" spans="3:4" ht="12.75">
      <c r="C18">
        <v>120</v>
      </c>
      <c r="D18" t="s">
        <v>22</v>
      </c>
    </row>
    <row r="25" spans="3:4" ht="12.75">
      <c r="C25">
        <f>SUM(C17:C24)</f>
        <v>150</v>
      </c>
      <c r="D25" t="s">
        <v>10</v>
      </c>
    </row>
    <row r="27" s="6" customFormat="1" ht="20.25">
      <c r="D27" s="4" t="s">
        <v>16</v>
      </c>
    </row>
    <row r="28" ht="12.75">
      <c r="D28" t="s">
        <v>25</v>
      </c>
    </row>
    <row r="29" ht="12.75">
      <c r="D29" t="s">
        <v>26</v>
      </c>
    </row>
    <row r="30" ht="12.75">
      <c r="D30" t="s">
        <v>6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1">
      <selection activeCell="C18" sqref="C18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32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14</v>
      </c>
    </row>
    <row r="4" spans="1:4" s="1" customFormat="1" ht="12.75">
      <c r="A4" s="1" t="s">
        <v>18</v>
      </c>
      <c r="B4" s="1" t="s">
        <v>12</v>
      </c>
      <c r="C4" s="1" t="s">
        <v>11</v>
      </c>
      <c r="D4" s="1" t="s">
        <v>17</v>
      </c>
    </row>
    <row r="5" spans="2:4" ht="12.75">
      <c r="B5">
        <v>2</v>
      </c>
      <c r="C5">
        <f>IF(ISBLANK('W-Wk1'!C17),"",'W-Wk1'!C17)</f>
        <v>4</v>
      </c>
      <c r="D5" t="str">
        <f>IF(ISBLANK('W-Wk1'!D17),"",'W-Wk1'!D17)</f>
        <v>Attend Senior Project Class Periods</v>
      </c>
    </row>
    <row r="6" spans="3:4" ht="12.75">
      <c r="C6">
        <f>IF(ISBLANK('W-Wk1'!C18),"",'W-Wk1'!C18)</f>
      </c>
      <c r="D6">
        <f>IF(ISBLANK('W-Wk1'!D18),"",'W-Wk1'!D18)</f>
      </c>
    </row>
    <row r="7" spans="3:4" ht="12.75">
      <c r="C7">
        <f>IF(ISBLANK('W-Wk1'!C19),"",'W-Wk1'!C19)</f>
      </c>
      <c r="D7">
        <f>IF(ISBLANK('W-Wk1'!D19),"",'W-Wk1'!D19)</f>
      </c>
    </row>
    <row r="8" spans="3:4" ht="12.75">
      <c r="C8">
        <f>IF(ISBLANK('W-Wk1'!C20),"",'W-Wk1'!C20)</f>
      </c>
      <c r="D8">
        <f>IF(ISBLANK('W-Wk1'!D20),"",'W-Wk1'!D20)</f>
      </c>
    </row>
    <row r="9" spans="3:4" ht="12.75">
      <c r="C9">
        <f>IF(ISBLANK('W-Wk1'!C21),"",'W-Wk1'!C21)</f>
      </c>
      <c r="D9">
        <f>IF(ISBLANK('W-Wk1'!D21),"",'W-Wk1'!D21)</f>
      </c>
    </row>
    <row r="10" spans="3:4" ht="12.75">
      <c r="C10">
        <f>IF(ISBLANK('W-Wk1'!C22),"",'W-Wk1'!C22)</f>
      </c>
      <c r="D10">
        <f>IF(ISBLANK('W-Wk1'!D22),"",'W-Wk1'!D22)</f>
      </c>
    </row>
    <row r="11" spans="3:4" ht="12.75">
      <c r="C11">
        <f>IF(ISBLANK('W-Wk1'!C23),"",'W-Wk1'!C23)</f>
      </c>
      <c r="D11">
        <f>IF(ISBLANK('W-Wk1'!D23),"",'W-Wk1'!D23)</f>
      </c>
    </row>
    <row r="12" spans="3:4" ht="12.75">
      <c r="C12">
        <f>IF(ISBLANK('W-Wk1'!C24),"",'W-Wk1'!C24)</f>
      </c>
      <c r="D12">
        <f>IF(ISBLANK('W-Wk1'!D24),"",'W-Wk1'!D24)</f>
      </c>
    </row>
    <row r="13" spans="2:4" ht="12.75">
      <c r="B13">
        <f>SUM(B3:B12)</f>
        <v>2</v>
      </c>
      <c r="C13">
        <f>SUM(C3:C12)</f>
        <v>4</v>
      </c>
      <c r="D13" t="s">
        <v>10</v>
      </c>
    </row>
    <row r="15" spans="1:4" s="4" customFormat="1" ht="20.25">
      <c r="A15" s="3"/>
      <c r="B15" s="3"/>
      <c r="C15" s="3"/>
      <c r="D15" s="3" t="s">
        <v>15</v>
      </c>
    </row>
    <row r="16" spans="3:4" s="1" customFormat="1" ht="12.75">
      <c r="C16" s="1" t="s">
        <v>11</v>
      </c>
      <c r="D16" s="1" t="s">
        <v>17</v>
      </c>
    </row>
    <row r="17" spans="3:4" ht="12.75">
      <c r="C17">
        <v>4</v>
      </c>
      <c r="D17" t="s">
        <v>56</v>
      </c>
    </row>
    <row r="25" spans="3:4" ht="12.75">
      <c r="C25">
        <f>SUM(C15:C24)</f>
        <v>4</v>
      </c>
      <c r="D25" t="s">
        <v>10</v>
      </c>
    </row>
    <row r="27" s="4" customFormat="1" ht="20.25">
      <c r="D27" s="4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1">
      <selection activeCell="C19" sqref="C19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33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14</v>
      </c>
    </row>
    <row r="4" spans="1:4" s="1" customFormat="1" ht="12.75">
      <c r="A4" s="1" t="s">
        <v>18</v>
      </c>
      <c r="B4" s="1" t="s">
        <v>12</v>
      </c>
      <c r="C4" s="1" t="s">
        <v>11</v>
      </c>
      <c r="D4" s="1" t="s">
        <v>17</v>
      </c>
    </row>
    <row r="5" spans="2:4" ht="12.75">
      <c r="B5">
        <v>4</v>
      </c>
      <c r="C5">
        <f>IF(ISBLANK('W-Wk2'!C17),"",'W-Wk2'!C17)</f>
        <v>4</v>
      </c>
      <c r="D5" t="str">
        <f>IF(ISBLANK('W-Wk2'!D17),"",'W-Wk2'!D17)</f>
        <v>Attend Senior Project Class Periods</v>
      </c>
    </row>
    <row r="6" spans="2:4" ht="12.75">
      <c r="B6">
        <v>0.25</v>
      </c>
      <c r="C6">
        <f>IF(ISBLANK('W-Wk2'!C18),"",'W-Wk2'!C18)</f>
      </c>
      <c r="D6" t="s">
        <v>58</v>
      </c>
    </row>
    <row r="7" spans="3:4" ht="12.75">
      <c r="C7">
        <f>IF(ISBLANK('W-Wk2'!C19),"",'W-Wk2'!C19)</f>
      </c>
      <c r="D7">
        <f>IF(ISBLANK('W-Wk2'!D19),"",'W-Wk2'!D19)</f>
      </c>
    </row>
    <row r="8" spans="3:4" ht="12.75">
      <c r="C8">
        <f>IF(ISBLANK('W-Wk2'!C20),"",'W-Wk2'!C20)</f>
      </c>
      <c r="D8">
        <f>IF(ISBLANK('W-Wk2'!D20),"",'W-Wk2'!D20)</f>
      </c>
    </row>
    <row r="9" spans="3:4" ht="12.75">
      <c r="C9">
        <f>IF(ISBLANK('W-Wk2'!C21),"",'W-Wk2'!C21)</f>
      </c>
      <c r="D9">
        <f>IF(ISBLANK('W-Wk2'!D21),"",'W-Wk2'!D21)</f>
      </c>
    </row>
    <row r="10" spans="3:4" ht="12.75">
      <c r="C10">
        <f>IF(ISBLANK('W-Wk2'!C22),"",'W-Wk2'!C22)</f>
      </c>
      <c r="D10">
        <f>IF(ISBLANK('W-Wk2'!D22),"",'W-Wk2'!D22)</f>
      </c>
    </row>
    <row r="11" spans="3:4" ht="12.75">
      <c r="C11">
        <f>IF(ISBLANK('W-Wk2'!C23),"",'W-Wk2'!C23)</f>
      </c>
      <c r="D11">
        <f>IF(ISBLANK('W-Wk2'!D23),"",'W-Wk2'!D23)</f>
      </c>
    </row>
    <row r="12" spans="3:4" ht="12.75">
      <c r="C12">
        <f>IF(ISBLANK('W-Wk2'!C24),"",'W-Wk2'!C24)</f>
      </c>
      <c r="D12">
        <f>IF(ISBLANK('W-Wk2'!D24),"",'W-Wk2'!D24)</f>
      </c>
    </row>
    <row r="13" spans="2:4" ht="12.75">
      <c r="B13">
        <f>SUM(B3:B12)</f>
        <v>4.25</v>
      </c>
      <c r="C13">
        <f>SUM(C3:C12)</f>
        <v>4</v>
      </c>
      <c r="D13" t="s">
        <v>10</v>
      </c>
    </row>
    <row r="15" spans="1:4" s="4" customFormat="1" ht="20.25">
      <c r="A15" s="3"/>
      <c r="B15" s="3"/>
      <c r="C15" s="3"/>
      <c r="D15" s="3" t="s">
        <v>15</v>
      </c>
    </row>
    <row r="16" spans="3:4" s="1" customFormat="1" ht="12.75">
      <c r="C16" s="1" t="s">
        <v>11</v>
      </c>
      <c r="D16" s="1" t="s">
        <v>17</v>
      </c>
    </row>
    <row r="17" spans="3:4" ht="12.75">
      <c r="C17">
        <v>4</v>
      </c>
      <c r="D17" t="s">
        <v>56</v>
      </c>
    </row>
    <row r="18" spans="3:4" ht="12.75">
      <c r="C18">
        <v>0.25</v>
      </c>
      <c r="D18" t="s">
        <v>58</v>
      </c>
    </row>
    <row r="25" spans="3:4" ht="12.75">
      <c r="C25">
        <f>SUM(C15:C24)</f>
        <v>4.25</v>
      </c>
      <c r="D25" t="s">
        <v>10</v>
      </c>
    </row>
    <row r="27" s="4" customFormat="1" ht="20.25">
      <c r="D27" s="4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1">
      <selection activeCell="B7" sqref="B7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34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14</v>
      </c>
    </row>
    <row r="4" spans="1:4" s="1" customFormat="1" ht="12.75">
      <c r="A4" s="1" t="s">
        <v>18</v>
      </c>
      <c r="B4" s="1" t="s">
        <v>12</v>
      </c>
      <c r="C4" s="1" t="s">
        <v>11</v>
      </c>
      <c r="D4" s="1" t="s">
        <v>17</v>
      </c>
    </row>
    <row r="5" spans="2:4" ht="12.75">
      <c r="B5">
        <v>4</v>
      </c>
      <c r="C5">
        <f>IF(ISBLANK('W-Wk3'!C17),"",'W-Wk3'!C17)</f>
        <v>4</v>
      </c>
      <c r="D5" t="str">
        <f>IF(ISBLANK('W-Wk3'!D17),"",'W-Wk3'!D17)</f>
        <v>Attend Senior Project Class Periods</v>
      </c>
    </row>
    <row r="6" spans="2:4" ht="12.75">
      <c r="B6">
        <v>0</v>
      </c>
      <c r="C6">
        <f>IF(ISBLANK('W-Wk3'!C18),"",'W-Wk3'!C18)</f>
        <v>0.25</v>
      </c>
      <c r="D6" t="str">
        <f>IF(ISBLANK('W-Wk3'!D18),"",'W-Wk3'!D18)</f>
        <v>fill out individual effor spreadsheet and send to Josh</v>
      </c>
    </row>
    <row r="7" spans="3:4" ht="12.75">
      <c r="C7">
        <f>IF(ISBLANK('W-Wk3'!C19),"",'W-Wk3'!C19)</f>
      </c>
      <c r="D7">
        <f>IF(ISBLANK('W-Wk3'!D19),"",'W-Wk3'!D19)</f>
      </c>
    </row>
    <row r="8" spans="3:4" ht="12.75">
      <c r="C8">
        <f>IF(ISBLANK('W-Wk3'!C20),"",'W-Wk3'!C20)</f>
      </c>
      <c r="D8">
        <f>IF(ISBLANK('W-Wk3'!D20),"",'W-Wk3'!D20)</f>
      </c>
    </row>
    <row r="9" spans="3:4" ht="12.75">
      <c r="C9">
        <f>IF(ISBLANK('W-Wk3'!C21),"",'W-Wk3'!C21)</f>
      </c>
      <c r="D9">
        <f>IF(ISBLANK('W-Wk3'!D21),"",'W-Wk3'!D21)</f>
      </c>
    </row>
    <row r="10" spans="3:4" ht="12.75">
      <c r="C10">
        <f>IF(ISBLANK('W-Wk3'!C22),"",'W-Wk3'!C22)</f>
      </c>
      <c r="D10">
        <f>IF(ISBLANK('W-Wk3'!D22),"",'W-Wk3'!D22)</f>
      </c>
    </row>
    <row r="11" spans="3:4" ht="12.75">
      <c r="C11">
        <f>IF(ISBLANK('W-Wk3'!C23),"",'W-Wk3'!C23)</f>
      </c>
      <c r="D11">
        <f>IF(ISBLANK('W-Wk3'!D23),"",'W-Wk3'!D23)</f>
      </c>
    </row>
    <row r="12" spans="3:4" ht="12.75">
      <c r="C12">
        <f>IF(ISBLANK('W-Wk3'!C24),"",'W-Wk3'!C24)</f>
      </c>
      <c r="D12">
        <f>IF(ISBLANK('W-Wk3'!D24),"",'W-Wk3'!D24)</f>
      </c>
    </row>
    <row r="13" spans="2:4" ht="12.75">
      <c r="B13">
        <f>SUM(B3:B12)</f>
        <v>4</v>
      </c>
      <c r="C13">
        <f>SUM(C3:C12)</f>
        <v>4.25</v>
      </c>
      <c r="D13" t="s">
        <v>10</v>
      </c>
    </row>
    <row r="15" spans="1:4" s="4" customFormat="1" ht="20.25">
      <c r="A15" s="3"/>
      <c r="B15" s="3"/>
      <c r="C15" s="3"/>
      <c r="D15" s="3" t="s">
        <v>15</v>
      </c>
    </row>
    <row r="16" spans="3:4" s="1" customFormat="1" ht="12.75">
      <c r="C16" s="1" t="s">
        <v>11</v>
      </c>
      <c r="D16" s="1" t="s">
        <v>17</v>
      </c>
    </row>
    <row r="17" spans="3:4" ht="12.75">
      <c r="C17">
        <v>4</v>
      </c>
      <c r="D17" t="s">
        <v>56</v>
      </c>
    </row>
    <row r="18" spans="3:4" ht="12.75">
      <c r="C18">
        <v>0.25</v>
      </c>
      <c r="D18" t="s">
        <v>61</v>
      </c>
    </row>
    <row r="25" spans="3:4" ht="12.75">
      <c r="C25">
        <f>SUM(C15:C24)</f>
        <v>4.25</v>
      </c>
      <c r="D25" t="s">
        <v>10</v>
      </c>
    </row>
    <row r="27" s="4" customFormat="1" ht="20.25">
      <c r="D27" s="4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1">
      <selection activeCell="D10" sqref="D10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35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14</v>
      </c>
    </row>
    <row r="4" spans="1:4" s="1" customFormat="1" ht="12.75">
      <c r="A4" s="1" t="s">
        <v>18</v>
      </c>
      <c r="B4" s="1" t="s">
        <v>12</v>
      </c>
      <c r="C4" s="1" t="s">
        <v>11</v>
      </c>
      <c r="D4" s="1" t="s">
        <v>17</v>
      </c>
    </row>
    <row r="5" spans="2:4" ht="12.75">
      <c r="B5">
        <v>4</v>
      </c>
      <c r="C5">
        <f>IF(ISBLANK('W-Wk4'!C17),"",'W-Wk4'!C17)</f>
        <v>4</v>
      </c>
      <c r="D5" t="str">
        <f>IF(ISBLANK('W-Wk4'!D17),"",'W-Wk4'!D17)</f>
        <v>Attend Senior Project Class Periods</v>
      </c>
    </row>
    <row r="6" spans="2:4" ht="12.75">
      <c r="B6">
        <v>0.25</v>
      </c>
      <c r="C6">
        <f>IF(ISBLANK('W-Wk4'!C18),"",'W-Wk4'!C18)</f>
        <v>0.25</v>
      </c>
      <c r="D6" t="str">
        <f>IF(ISBLANK('W-Wk4'!D18),"",'W-Wk4'!D18)</f>
        <v>Fill out individual effort spreadsheet and send to Josh</v>
      </c>
    </row>
    <row r="7" spans="2:4" ht="12.75">
      <c r="B7">
        <v>0.25</v>
      </c>
      <c r="C7">
        <f>IF(ISBLANK('W-Wk4'!C19),"",'W-Wk4'!C19)</f>
      </c>
      <c r="D7" t="s">
        <v>62</v>
      </c>
    </row>
    <row r="8" spans="2:4" ht="12.75">
      <c r="B8">
        <v>0.25</v>
      </c>
      <c r="C8">
        <f>IF(ISBLANK('W-Wk4'!C20),"",'W-Wk4'!C20)</f>
      </c>
      <c r="D8" t="s">
        <v>63</v>
      </c>
    </row>
    <row r="9" spans="2:4" ht="12.75">
      <c r="B9">
        <v>26</v>
      </c>
      <c r="C9">
        <f>IF(ISBLANK('W-Wk4'!C21),"",'W-Wk4'!C21)</f>
      </c>
      <c r="D9" t="s">
        <v>67</v>
      </c>
    </row>
    <row r="10" spans="3:4" ht="12.75">
      <c r="C10">
        <f>IF(ISBLANK('W-Wk4'!C22),"",'W-Wk4'!C22)</f>
      </c>
      <c r="D10">
        <f>IF(ISBLANK('W-Wk4'!D22),"",'W-Wk4'!D22)</f>
      </c>
    </row>
    <row r="11" spans="3:4" ht="12.75">
      <c r="C11">
        <f>IF(ISBLANK('W-Wk4'!C23),"",'W-Wk4'!C23)</f>
      </c>
      <c r="D11">
        <f>IF(ISBLANK('W-Wk4'!D23),"",'W-Wk4'!D23)</f>
      </c>
    </row>
    <row r="12" spans="3:4" ht="12.75">
      <c r="C12">
        <f>IF(ISBLANK('W-Wk4'!C24),"",'W-Wk4'!C24)</f>
      </c>
      <c r="D12">
        <f>IF(ISBLANK('W-Wk4'!D24),"",'W-Wk4'!D24)</f>
      </c>
    </row>
    <row r="13" spans="2:4" ht="12.75">
      <c r="B13">
        <f>SUM(B3:B12)</f>
        <v>30.75</v>
      </c>
      <c r="C13">
        <f>SUM(C3:C12)</f>
        <v>4.25</v>
      </c>
      <c r="D13" t="s">
        <v>10</v>
      </c>
    </row>
    <row r="15" spans="1:4" s="4" customFormat="1" ht="20.25">
      <c r="A15" s="3"/>
      <c r="B15" s="3"/>
      <c r="C15" s="3"/>
      <c r="D15" s="3" t="s">
        <v>15</v>
      </c>
    </row>
    <row r="16" spans="3:4" s="1" customFormat="1" ht="12.75">
      <c r="C16" s="1" t="s">
        <v>11</v>
      </c>
      <c r="D16" s="1" t="s">
        <v>17</v>
      </c>
    </row>
    <row r="17" spans="3:4" ht="12.75">
      <c r="C17">
        <v>4</v>
      </c>
      <c r="D17" t="s">
        <v>64</v>
      </c>
    </row>
    <row r="18" spans="3:4" ht="12.75">
      <c r="C18">
        <v>0.25</v>
      </c>
      <c r="D18" t="s">
        <v>65</v>
      </c>
    </row>
    <row r="19" spans="3:4" ht="12.75">
      <c r="C19">
        <v>2</v>
      </c>
      <c r="D19" t="s">
        <v>66</v>
      </c>
    </row>
    <row r="25" spans="3:4" ht="12.75">
      <c r="C25">
        <f>SUM(C15:C24)</f>
        <v>6.25</v>
      </c>
      <c r="D25" t="s">
        <v>10</v>
      </c>
    </row>
    <row r="27" s="4" customFormat="1" ht="20.25">
      <c r="D27" s="4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1">
      <selection activeCell="C18" sqref="C18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36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14</v>
      </c>
    </row>
    <row r="4" spans="1:4" s="1" customFormat="1" ht="12.75">
      <c r="A4" s="1" t="s">
        <v>18</v>
      </c>
      <c r="B4" s="1" t="s">
        <v>12</v>
      </c>
      <c r="C4" s="1" t="s">
        <v>11</v>
      </c>
      <c r="D4" s="1" t="s">
        <v>17</v>
      </c>
    </row>
    <row r="5" spans="2:4" ht="12.75">
      <c r="B5">
        <v>4</v>
      </c>
      <c r="C5">
        <f>IF(ISBLANK('W-Wk5'!C17),"",'W-Wk5'!C17)</f>
        <v>4</v>
      </c>
      <c r="D5" t="str">
        <f>IF(ISBLANK('W-Wk5'!D17),"",'W-Wk5'!D17)</f>
        <v>attend senior project class periods</v>
      </c>
    </row>
    <row r="6" spans="2:4" ht="12.75">
      <c r="B6">
        <v>0.25</v>
      </c>
      <c r="C6">
        <f>IF(ISBLANK('W-Wk5'!C18),"",'W-Wk5'!C18)</f>
        <v>0.25</v>
      </c>
      <c r="D6" t="str">
        <f>IF(ISBLANK('W-Wk5'!D18),"",'W-Wk5'!D18)</f>
        <v>fill out individual effort spreadsheet and send to scott</v>
      </c>
    </row>
    <row r="7" spans="2:4" ht="12.75">
      <c r="B7">
        <v>4</v>
      </c>
      <c r="C7">
        <f>IF(ISBLANK('W-Wk5'!C19),"",'W-Wk5'!C19)</f>
        <v>2</v>
      </c>
      <c r="D7" t="str">
        <f>IF(ISBLANK('W-Wk5'!D19),"",'W-Wk5'!D19)</f>
        <v>produce prototype interfaces for major sections of project</v>
      </c>
    </row>
    <row r="8" spans="2:4" ht="12.75">
      <c r="B8">
        <v>4</v>
      </c>
      <c r="C8">
        <f>IF(ISBLANK('W-Wk5'!C20),"",'W-Wk5'!C20)</f>
      </c>
      <c r="D8" t="s">
        <v>68</v>
      </c>
    </row>
    <row r="9" spans="3:4" ht="12.75">
      <c r="C9">
        <f>IF(ISBLANK('W-Wk5'!C21),"",'W-Wk5'!C21)</f>
      </c>
      <c r="D9">
        <f>IF(ISBLANK('W-Wk5'!D21),"",'W-Wk5'!D21)</f>
      </c>
    </row>
    <row r="10" spans="3:4" ht="12.75">
      <c r="C10">
        <f>IF(ISBLANK('W-Wk5'!C22),"",'W-Wk5'!C22)</f>
      </c>
      <c r="D10">
        <f>IF(ISBLANK('W-Wk5'!D22),"",'W-Wk5'!D22)</f>
      </c>
    </row>
    <row r="11" spans="3:4" ht="12.75">
      <c r="C11">
        <f>IF(ISBLANK('W-Wk5'!C23),"",'W-Wk5'!C23)</f>
      </c>
      <c r="D11">
        <f>IF(ISBLANK('W-Wk5'!D23),"",'W-Wk5'!D23)</f>
      </c>
    </row>
    <row r="12" spans="3:4" ht="12.75">
      <c r="C12">
        <f>IF(ISBLANK('W-Wk5'!C24),"",'W-Wk5'!C24)</f>
      </c>
      <c r="D12">
        <f>IF(ISBLANK('W-Wk5'!D24),"",'W-Wk5'!D24)</f>
      </c>
    </row>
    <row r="13" spans="2:4" ht="12.75">
      <c r="B13">
        <f>SUM(B3:B12)</f>
        <v>12.25</v>
      </c>
      <c r="C13">
        <f>SUM(C3:C12)</f>
        <v>6.25</v>
      </c>
      <c r="D13" t="s">
        <v>10</v>
      </c>
    </row>
    <row r="15" spans="1:4" s="4" customFormat="1" ht="20.25">
      <c r="A15" s="3"/>
      <c r="B15" s="3"/>
      <c r="C15" s="3"/>
      <c r="D15" s="3" t="s">
        <v>15</v>
      </c>
    </row>
    <row r="16" spans="3:4" s="1" customFormat="1" ht="12.75">
      <c r="C16" s="1" t="s">
        <v>11</v>
      </c>
      <c r="D16" s="1" t="s">
        <v>17</v>
      </c>
    </row>
    <row r="17" spans="3:4" ht="12.75">
      <c r="C17">
        <v>4</v>
      </c>
      <c r="D17" t="s">
        <v>64</v>
      </c>
    </row>
    <row r="18" spans="3:4" ht="12.75">
      <c r="C18">
        <v>0.25</v>
      </c>
      <c r="D18" t="s">
        <v>65</v>
      </c>
    </row>
    <row r="19" spans="3:4" ht="12.75">
      <c r="C19">
        <v>6</v>
      </c>
      <c r="D19" t="s">
        <v>69</v>
      </c>
    </row>
    <row r="25" spans="3:4" ht="12.75">
      <c r="C25">
        <f>SUM(C15:C24)</f>
        <v>10.25</v>
      </c>
      <c r="D25" t="s">
        <v>10</v>
      </c>
    </row>
    <row r="27" s="4" customFormat="1" ht="20.25">
      <c r="D27" s="4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4">
      <selection activeCell="D9" sqref="D9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37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14</v>
      </c>
    </row>
    <row r="4" spans="1:4" s="1" customFormat="1" ht="12.75">
      <c r="A4" s="1" t="s">
        <v>18</v>
      </c>
      <c r="B4" s="1" t="s">
        <v>12</v>
      </c>
      <c r="C4" s="1" t="s">
        <v>11</v>
      </c>
      <c r="D4" s="1" t="s">
        <v>17</v>
      </c>
    </row>
    <row r="5" spans="2:4" ht="12.75">
      <c r="B5">
        <v>4</v>
      </c>
      <c r="C5">
        <f>IF(ISBLANK('W-Wk6'!C17),"",'W-Wk6'!C17)</f>
        <v>4</v>
      </c>
      <c r="D5" t="str">
        <f>IF(ISBLANK('W-Wk6'!D17),"",'W-Wk6'!D17)</f>
        <v>attend senior project class periods</v>
      </c>
    </row>
    <row r="6" spans="2:4" ht="12.75">
      <c r="B6">
        <v>0.25</v>
      </c>
      <c r="C6">
        <f>IF(ISBLANK('W-Wk6'!C18),"",'W-Wk6'!C18)</f>
        <v>0.25</v>
      </c>
      <c r="D6" t="str">
        <f>IF(ISBLANK('W-Wk6'!D18),"",'W-Wk6'!D18)</f>
        <v>fill out individual effort spreadsheet and send to scott</v>
      </c>
    </row>
    <row r="7" spans="2:4" ht="12.75">
      <c r="B7">
        <v>6</v>
      </c>
      <c r="C7">
        <f>IF(ISBLANK('W-Wk6'!C19),"",'W-Wk6'!C19)</f>
        <v>6</v>
      </c>
      <c r="D7" t="str">
        <f>IF(ISBLANK('W-Wk6'!D19),"",'W-Wk6'!D19)</f>
        <v>re-attempt to setup team server for development</v>
      </c>
    </row>
    <row r="8" spans="2:4" ht="12.75">
      <c r="B8">
        <v>4</v>
      </c>
      <c r="C8">
        <f>IF(ISBLANK('W-Wk6'!C20),"",'W-Wk6'!C20)</f>
      </c>
      <c r="D8" t="s">
        <v>70</v>
      </c>
    </row>
    <row r="9" spans="3:4" ht="12.75">
      <c r="C9">
        <f>IF(ISBLANK('W-Wk6'!C21),"",'W-Wk6'!C21)</f>
      </c>
      <c r="D9">
        <f>IF(ISBLANK('W-Wk6'!D21),"",'W-Wk6'!D21)</f>
      </c>
    </row>
    <row r="10" spans="3:4" ht="12.75">
      <c r="C10">
        <f>IF(ISBLANK('W-Wk6'!C22),"",'W-Wk6'!C22)</f>
      </c>
      <c r="D10">
        <f>IF(ISBLANK('W-Wk6'!D22),"",'W-Wk6'!D22)</f>
      </c>
    </row>
    <row r="11" spans="3:4" ht="12.75">
      <c r="C11">
        <f>IF(ISBLANK('W-Wk6'!C23),"",'W-Wk6'!C23)</f>
      </c>
      <c r="D11">
        <f>IF(ISBLANK('W-Wk6'!D23),"",'W-Wk6'!D23)</f>
      </c>
    </row>
    <row r="12" spans="3:4" ht="12.75">
      <c r="C12">
        <f>IF(ISBLANK('W-Wk6'!C24),"",'W-Wk6'!C24)</f>
      </c>
      <c r="D12">
        <f>IF(ISBLANK('W-Wk6'!D24),"",'W-Wk6'!D24)</f>
      </c>
    </row>
    <row r="13" spans="2:4" ht="12.75">
      <c r="B13">
        <f>SUM(B3:B12)</f>
        <v>14.25</v>
      </c>
      <c r="C13">
        <f>SUM(C3:C12)</f>
        <v>10.25</v>
      </c>
      <c r="D13" t="s">
        <v>10</v>
      </c>
    </row>
    <row r="15" spans="1:4" s="4" customFormat="1" ht="20.25">
      <c r="A15" s="3"/>
      <c r="B15" s="3"/>
      <c r="C15" s="3"/>
      <c r="D15" s="3" t="s">
        <v>15</v>
      </c>
    </row>
    <row r="16" spans="3:4" s="1" customFormat="1" ht="12.75">
      <c r="C16" s="1" t="s">
        <v>11</v>
      </c>
      <c r="D16" s="1" t="s">
        <v>17</v>
      </c>
    </row>
    <row r="17" spans="3:4" ht="12.75">
      <c r="C17">
        <v>4</v>
      </c>
      <c r="D17" t="s">
        <v>64</v>
      </c>
    </row>
    <row r="18" spans="3:4" ht="12.75">
      <c r="C18">
        <v>0.25</v>
      </c>
      <c r="D18" t="s">
        <v>65</v>
      </c>
    </row>
    <row r="19" spans="3:4" ht="12.75">
      <c r="C19">
        <v>12</v>
      </c>
      <c r="D19" t="s">
        <v>71</v>
      </c>
    </row>
    <row r="20" spans="3:4" ht="12.75">
      <c r="C20">
        <v>2</v>
      </c>
      <c r="D20" t="s">
        <v>72</v>
      </c>
    </row>
    <row r="25" spans="3:4" ht="12.75">
      <c r="C25">
        <f>SUM(C15:C24)</f>
        <v>18.25</v>
      </c>
      <c r="D25" t="s">
        <v>10</v>
      </c>
    </row>
    <row r="27" s="4" customFormat="1" ht="20.25">
      <c r="D27" s="4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4">
      <selection activeCell="C21" sqref="C21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38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14</v>
      </c>
    </row>
    <row r="4" spans="1:4" s="1" customFormat="1" ht="12.75">
      <c r="A4" s="1" t="s">
        <v>18</v>
      </c>
      <c r="B4" s="1" t="s">
        <v>12</v>
      </c>
      <c r="C4" s="1" t="s">
        <v>11</v>
      </c>
      <c r="D4" s="1" t="s">
        <v>17</v>
      </c>
    </row>
    <row r="5" spans="2:4" ht="12.75">
      <c r="B5">
        <v>4</v>
      </c>
      <c r="C5">
        <f>IF(ISBLANK('W-Wk7'!C17),"",'W-Wk7'!C17)</f>
        <v>4</v>
      </c>
      <c r="D5" t="str">
        <f>IF(ISBLANK('W-Wk7'!D17),"",'W-Wk7'!D17)</f>
        <v>attend senior project class periods</v>
      </c>
    </row>
    <row r="6" spans="2:4" ht="12.75">
      <c r="B6">
        <v>0.25</v>
      </c>
      <c r="C6">
        <f>IF(ISBLANK('W-Wk7'!C18),"",'W-Wk7'!C18)</f>
        <v>0.25</v>
      </c>
      <c r="D6" t="str">
        <f>IF(ISBLANK('W-Wk7'!D18),"",'W-Wk7'!D18)</f>
        <v>fill out individual effort spreadsheet and send to scott</v>
      </c>
    </row>
    <row r="7" spans="2:4" ht="12.75">
      <c r="B7">
        <v>12</v>
      </c>
      <c r="C7">
        <f>IF(ISBLANK('W-Wk7'!C19),"",'W-Wk7'!C19)</f>
        <v>12</v>
      </c>
      <c r="D7" t="str">
        <f>IF(ISBLANK('W-Wk7'!D19),"",'W-Wk7'!D19)</f>
        <v>begin development of project</v>
      </c>
    </row>
    <row r="8" spans="2:4" ht="12.75">
      <c r="B8">
        <v>2.5</v>
      </c>
      <c r="C8">
        <f>IF(ISBLANK('W-Wk7'!C20),"",'W-Wk7'!C20)</f>
        <v>2</v>
      </c>
      <c r="D8" t="str">
        <f>IF(ISBLANK('W-Wk7'!D20),"",'W-Wk7'!D20)</f>
        <v>participate in preparation of presentation</v>
      </c>
    </row>
    <row r="9" spans="3:4" ht="12.75">
      <c r="C9">
        <f>IF(ISBLANK('W-Wk7'!C21),"",'W-Wk7'!C21)</f>
      </c>
      <c r="D9">
        <f>IF(ISBLANK('W-Wk7'!D21),"",'W-Wk7'!D21)</f>
      </c>
    </row>
    <row r="10" spans="3:4" ht="12.75">
      <c r="C10">
        <f>IF(ISBLANK('W-Wk7'!C22),"",'W-Wk7'!C22)</f>
      </c>
      <c r="D10">
        <f>IF(ISBLANK('W-Wk7'!D22),"",'W-Wk7'!D22)</f>
      </c>
    </row>
    <row r="11" spans="3:4" ht="12.75">
      <c r="C11">
        <f>IF(ISBLANK('W-Wk7'!C23),"",'W-Wk7'!C23)</f>
      </c>
      <c r="D11">
        <f>IF(ISBLANK('W-Wk7'!D23),"",'W-Wk7'!D23)</f>
      </c>
    </row>
    <row r="12" spans="3:4" ht="12.75">
      <c r="C12">
        <f>IF(ISBLANK('W-Wk7'!C24),"",'W-Wk7'!C24)</f>
      </c>
      <c r="D12">
        <f>IF(ISBLANK('W-Wk7'!D24),"",'W-Wk7'!D24)</f>
      </c>
    </row>
    <row r="13" spans="2:4" ht="12.75">
      <c r="B13">
        <f>SUM(B3:B12)</f>
        <v>18.75</v>
      </c>
      <c r="C13">
        <f>SUM(C3:C12)</f>
        <v>18.25</v>
      </c>
      <c r="D13" t="s">
        <v>10</v>
      </c>
    </row>
    <row r="15" spans="1:4" s="4" customFormat="1" ht="20.25">
      <c r="A15" s="3"/>
      <c r="B15" s="3"/>
      <c r="C15" s="3"/>
      <c r="D15" s="3" t="s">
        <v>15</v>
      </c>
    </row>
    <row r="16" spans="3:4" s="1" customFormat="1" ht="12.75">
      <c r="C16" s="1" t="s">
        <v>11</v>
      </c>
      <c r="D16" s="1" t="s">
        <v>17</v>
      </c>
    </row>
    <row r="17" spans="3:4" ht="12.75">
      <c r="C17">
        <v>4</v>
      </c>
      <c r="D17" t="s">
        <v>64</v>
      </c>
    </row>
    <row r="18" spans="3:4" ht="12.75">
      <c r="C18">
        <v>0.25</v>
      </c>
      <c r="D18" t="s">
        <v>65</v>
      </c>
    </row>
    <row r="19" spans="3:4" ht="12.75">
      <c r="C19">
        <v>12</v>
      </c>
      <c r="D19" t="s">
        <v>73</v>
      </c>
    </row>
    <row r="20" spans="3:4" ht="12.75">
      <c r="C20">
        <v>6</v>
      </c>
      <c r="D20" t="s">
        <v>74</v>
      </c>
    </row>
    <row r="25" spans="3:4" ht="12.75">
      <c r="C25">
        <f>SUM(C15:C24)</f>
        <v>22.25</v>
      </c>
      <c r="D25" t="s">
        <v>10</v>
      </c>
    </row>
    <row r="27" s="4" customFormat="1" ht="20.25">
      <c r="D27" s="4" t="s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Ardis</dc:creator>
  <cp:keywords/>
  <dc:description/>
  <cp:lastModifiedBy>owner</cp:lastModifiedBy>
  <cp:lastPrinted>2007-06-11T14:01:16Z</cp:lastPrinted>
  <dcterms:created xsi:type="dcterms:W3CDTF">2007-03-18T15:58:36Z</dcterms:created>
  <dcterms:modified xsi:type="dcterms:W3CDTF">2008-05-21T01:14:03Z</dcterms:modified>
  <cp:category/>
  <cp:version/>
  <cp:contentType/>
  <cp:contentStatus/>
</cp:coreProperties>
</file>